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D:\Users\rickychik\Desktop\09 WIP\54 P12 MAX\Doc for support page\"/>
    </mc:Choice>
  </mc:AlternateContent>
  <xr:revisionPtr revIDLastSave="0" documentId="13_ncr:1_{557F20D0-B043-44C4-A975-0C0A01BEC17B}" xr6:coauthVersionLast="47" xr6:coauthVersionMax="47" xr10:uidLastSave="{00000000-0000-0000-0000-000000000000}"/>
  <bookViews>
    <workbookView xWindow="25845" yWindow="2805" windowWidth="24840" windowHeight="15720" xr2:uid="{00000000-000D-0000-FFFF-FFFF00000000}"/>
  </bookViews>
  <sheets>
    <sheet name="P12 MAX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F36" i="1"/>
  <c r="F14" i="1"/>
  <c r="E14" i="1"/>
  <c r="F9" i="1"/>
  <c r="F8" i="1"/>
  <c r="F7" i="1"/>
  <c r="F6" i="1"/>
  <c r="F10" i="1"/>
  <c r="F35" i="1"/>
  <c r="F27" i="1" l="1"/>
  <c r="F26" i="1"/>
  <c r="F29" i="1"/>
  <c r="F30" i="1"/>
  <c r="F33" i="1"/>
  <c r="F32" i="1"/>
  <c r="F23" i="1"/>
  <c r="F24" i="1"/>
  <c r="F34" i="1"/>
  <c r="F31" i="1"/>
  <c r="F28" i="1"/>
  <c r="F25" i="1"/>
  <c r="F22" i="1"/>
</calcChain>
</file>

<file path=xl/sharedStrings.xml><?xml version="1.0" encoding="utf-8"?>
<sst xmlns="http://schemas.openxmlformats.org/spreadsheetml/2006/main" count="27" uniqueCount="22">
  <si>
    <t>Ps Static Pressure
(mmH2O)</t>
  </si>
  <si>
    <t>Fan Model:</t>
  </si>
  <si>
    <t>Rotor Speed (rad/s):</t>
  </si>
  <si>
    <t>Flow rate (ft^3/min) 
C=0.95</t>
  </si>
  <si>
    <t>Hub diameter (ft):</t>
  </si>
  <si>
    <t>Outer diameter (ft):</t>
  </si>
  <si>
    <t>Direction of rotation:</t>
  </si>
  <si>
    <t>Clockwise</t>
  </si>
  <si>
    <t>Ps Static Pressure</t>
  </si>
  <si>
    <t>RPM</t>
  </si>
  <si>
    <t>mm</t>
  </si>
  <si>
    <t>Rotor Speed :</t>
  </si>
  <si>
    <t>Outer diameter:</t>
  </si>
  <si>
    <t>Hub diameter :</t>
  </si>
  <si>
    <t>ARCTIC Fan P/Q Curve for CFD</t>
  </si>
  <si>
    <t>Please select your units of choice in the blue cells below.</t>
  </si>
  <si>
    <t>Contact us if yours is not present : support@arctic.de</t>
  </si>
  <si>
    <t>rad/s</t>
  </si>
  <si>
    <t>ft</t>
  </si>
  <si>
    <t>lbf/in^2</t>
  </si>
  <si>
    <t>ft^3/min</t>
  </si>
  <si>
    <t>Arctic P12 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</si>
</sst>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2"/>
      <name val="新細明體"/>
      <family val="1"/>
      <charset val="136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35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>
      <alignment vertical="center"/>
    </xf>
  </cellStyleXfs>
  <cellXfs count="30">
    <xf numFmtId="0" fontId="0" fillId="0" borderId="0" xfId="0"/>
    <xf numFmtId="0" fontId="0" fillId="2" borderId="8" xfId="0" applyFill="1" applyBorder="1"/>
    <xf numFmtId="0" fontId="0" fillId="2" borderId="6" xfId="0" applyFill="1" applyBorder="1"/>
    <xf numFmtId="2" fontId="0" fillId="2" borderId="5" xfId="0" applyNumberFormat="1" applyFill="1" applyBorder="1"/>
    <xf numFmtId="2" fontId="0" fillId="2" borderId="8" xfId="0" applyNumberFormat="1" applyFill="1" applyBorder="1"/>
    <xf numFmtId="2" fontId="0" fillId="2" borderId="6" xfId="0" applyNumberFormat="1" applyFill="1" applyBorder="1"/>
    <xf numFmtId="0" fontId="0" fillId="2" borderId="5" xfId="0" applyFill="1" applyBorder="1"/>
    <xf numFmtId="0" fontId="0" fillId="2" borderId="10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2" fillId="3" borderId="0" xfId="0" applyFont="1" applyFill="1"/>
    <xf numFmtId="0" fontId="3" fillId="3" borderId="0" xfId="0" applyFont="1" applyFill="1" applyAlignment="1">
      <alignment vertical="center"/>
    </xf>
    <xf numFmtId="0" fontId="0" fillId="4" borderId="0" xfId="0" applyFill="1"/>
    <xf numFmtId="0" fontId="1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5" borderId="11" xfId="0" applyFill="1" applyBorder="1"/>
    <xf numFmtId="0" fontId="1" fillId="5" borderId="13" xfId="0" applyFont="1" applyFill="1" applyBorder="1" applyAlignment="1">
      <alignment horizontal="center" vertical="top"/>
    </xf>
    <xf numFmtId="0" fontId="1" fillId="6" borderId="5" xfId="0" applyFont="1" applyFill="1" applyBorder="1" applyAlignment="1">
      <alignment horizontal="center" vertical="top" wrapText="1"/>
    </xf>
    <xf numFmtId="0" fontId="1" fillId="6" borderId="5" xfId="0" applyFont="1" applyFill="1" applyBorder="1" applyAlignment="1">
      <alignment vertical="center" wrapText="1"/>
    </xf>
    <xf numFmtId="0" fontId="0" fillId="7" borderId="12" xfId="0" applyFill="1" applyBorder="1"/>
    <xf numFmtId="2" fontId="0" fillId="7" borderId="3" xfId="0" applyNumberFormat="1" applyFill="1" applyBorder="1"/>
    <xf numFmtId="0" fontId="0" fillId="7" borderId="7" xfId="0" applyFill="1" applyBorder="1"/>
    <xf numFmtId="2" fontId="0" fillId="7" borderId="4" xfId="0" applyNumberFormat="1" applyFill="1" applyBorder="1"/>
    <xf numFmtId="0" fontId="0" fillId="7" borderId="8" xfId="0" applyFill="1" applyBorder="1"/>
    <xf numFmtId="2" fontId="0" fillId="7" borderId="2" xfId="0" applyNumberFormat="1" applyFill="1" applyBorder="1"/>
    <xf numFmtId="0" fontId="0" fillId="7" borderId="6" xfId="0" applyFill="1" applyBorder="1"/>
    <xf numFmtId="0" fontId="0" fillId="4" borderId="0" xfId="0" applyFill="1" applyAlignment="1">
      <alignment horizontal="left" vertical="top" wrapText="1"/>
    </xf>
    <xf numFmtId="0" fontId="1" fillId="8" borderId="5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top" wrapText="1"/>
    </xf>
    <xf numFmtId="0" fontId="1" fillId="8" borderId="2" xfId="0" applyFont="1" applyFill="1" applyBorder="1" applyAlignment="1">
      <alignment horizontal="center" vertical="top"/>
    </xf>
  </cellXfs>
  <cellStyles count="2">
    <cellStyle name="Normal" xfId="0" builtinId="0"/>
    <cellStyle name="Normal 2" xfId="1" xr:uid="{D8CB9EF4-FD4C-4F22-A26F-44DC93C28659}"/>
  </cellStyles>
  <dxfs count="0"/>
  <tableStyles count="0" defaultTableStyle="TableStyleMedium2" defaultPivotStyle="PivotStyleLight16"/>
  <colors>
    <mruColors>
      <color rgb="FF0035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</xdr:row>
      <xdr:rowOff>85725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ACA7C1E-5E14-4B68-A1BC-9019B532FBFF}"/>
            </a:ext>
          </a:extLst>
        </xdr:cNvPr>
        <xdr:cNvSpPr txBox="1"/>
      </xdr:nvSpPr>
      <xdr:spPr>
        <a:xfrm>
          <a:off x="11820525" y="85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11</xdr:row>
      <xdr:rowOff>85725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DD3959E-8972-4A9B-AAF7-C67B404158E4}"/>
            </a:ext>
          </a:extLst>
        </xdr:cNvPr>
        <xdr:cNvSpPr txBox="1"/>
      </xdr:nvSpPr>
      <xdr:spPr>
        <a:xfrm>
          <a:off x="11820525" y="85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13</xdr:row>
      <xdr:rowOff>85725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76001F9-E82C-4C8F-9812-A4CB5BC99BD2}"/>
            </a:ext>
          </a:extLst>
        </xdr:cNvPr>
        <xdr:cNvSpPr txBox="1"/>
      </xdr:nvSpPr>
      <xdr:spPr>
        <a:xfrm>
          <a:off x="11820525" y="66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13</xdr:row>
      <xdr:rowOff>85725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F7B7774-2E96-4AFD-9666-10B62D1873A5}"/>
            </a:ext>
          </a:extLst>
        </xdr:cNvPr>
        <xdr:cNvSpPr txBox="1"/>
      </xdr:nvSpPr>
      <xdr:spPr>
        <a:xfrm>
          <a:off x="11820525" y="66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14</xdr:row>
      <xdr:rowOff>85725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077B342-8613-4D32-B00F-291C7E9F8030}"/>
            </a:ext>
          </a:extLst>
        </xdr:cNvPr>
        <xdr:cNvSpPr txBox="1"/>
      </xdr:nvSpPr>
      <xdr:spPr>
        <a:xfrm>
          <a:off x="11820525" y="8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14</xdr:row>
      <xdr:rowOff>85725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9627DFF-70B6-4913-8B0C-CAF1A1190C3C}"/>
            </a:ext>
          </a:extLst>
        </xdr:cNvPr>
        <xdr:cNvSpPr txBox="1"/>
      </xdr:nvSpPr>
      <xdr:spPr>
        <a:xfrm>
          <a:off x="11820525" y="8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15</xdr:row>
      <xdr:rowOff>85725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82E2E15-E389-494D-897F-4664F77F5836}"/>
            </a:ext>
          </a:extLst>
        </xdr:cNvPr>
        <xdr:cNvSpPr txBox="1"/>
      </xdr:nvSpPr>
      <xdr:spPr>
        <a:xfrm>
          <a:off x="11820525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15</xdr:row>
      <xdr:rowOff>85725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8F48391-CDFB-498B-9DCF-F53A99A609CB}"/>
            </a:ext>
          </a:extLst>
        </xdr:cNvPr>
        <xdr:cNvSpPr txBox="1"/>
      </xdr:nvSpPr>
      <xdr:spPr>
        <a:xfrm>
          <a:off x="11820525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15</xdr:row>
      <xdr:rowOff>85725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46433F7A-1B09-4A1C-90B9-865B16B71AAB}"/>
            </a:ext>
          </a:extLst>
        </xdr:cNvPr>
        <xdr:cNvSpPr txBox="1"/>
      </xdr:nvSpPr>
      <xdr:spPr>
        <a:xfrm>
          <a:off x="11820525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15</xdr:row>
      <xdr:rowOff>85725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8EAFB124-15D2-4A9D-BD68-09F03305F5B5}"/>
            </a:ext>
          </a:extLst>
        </xdr:cNvPr>
        <xdr:cNvSpPr txBox="1"/>
      </xdr:nvSpPr>
      <xdr:spPr>
        <a:xfrm>
          <a:off x="11820525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16</xdr:row>
      <xdr:rowOff>85725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5D1E592D-4E79-4B08-B878-D51E47A08656}"/>
            </a:ext>
          </a:extLst>
        </xdr:cNvPr>
        <xdr:cNvSpPr txBox="1"/>
      </xdr:nvSpPr>
      <xdr:spPr>
        <a:xfrm>
          <a:off x="11820525" y="1257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16</xdr:row>
      <xdr:rowOff>85725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E298D284-A289-4FAF-93F2-6BC9B769CA62}"/>
            </a:ext>
          </a:extLst>
        </xdr:cNvPr>
        <xdr:cNvSpPr txBox="1"/>
      </xdr:nvSpPr>
      <xdr:spPr>
        <a:xfrm>
          <a:off x="11820525" y="1257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16</xdr:row>
      <xdr:rowOff>85725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8439E9B5-9A8E-433E-9208-87D447FBD867}"/>
            </a:ext>
          </a:extLst>
        </xdr:cNvPr>
        <xdr:cNvSpPr txBox="1"/>
      </xdr:nvSpPr>
      <xdr:spPr>
        <a:xfrm>
          <a:off x="11820525" y="1257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16</xdr:row>
      <xdr:rowOff>85725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EAA62264-02CE-4CAC-966A-48FE0322D826}"/>
            </a:ext>
          </a:extLst>
        </xdr:cNvPr>
        <xdr:cNvSpPr txBox="1"/>
      </xdr:nvSpPr>
      <xdr:spPr>
        <a:xfrm>
          <a:off x="11820525" y="1257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17</xdr:row>
      <xdr:rowOff>85725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715C041D-C7A0-4F0D-B411-518F3B381441}"/>
            </a:ext>
          </a:extLst>
        </xdr:cNvPr>
        <xdr:cNvSpPr txBox="1"/>
      </xdr:nvSpPr>
      <xdr:spPr>
        <a:xfrm>
          <a:off x="11820525" y="1447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17</xdr:row>
      <xdr:rowOff>85725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B6FC5792-7587-4F7A-A19F-3F40D2E03B97}"/>
            </a:ext>
          </a:extLst>
        </xdr:cNvPr>
        <xdr:cNvSpPr txBox="1"/>
      </xdr:nvSpPr>
      <xdr:spPr>
        <a:xfrm>
          <a:off x="11820525" y="1447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17</xdr:row>
      <xdr:rowOff>85725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FE5EBDA-241C-479E-B01A-08F057D6CB47}"/>
            </a:ext>
          </a:extLst>
        </xdr:cNvPr>
        <xdr:cNvSpPr txBox="1"/>
      </xdr:nvSpPr>
      <xdr:spPr>
        <a:xfrm>
          <a:off x="11820525" y="1447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17</xdr:row>
      <xdr:rowOff>85725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84BCBF4C-3DCD-43BA-9DE2-4250461F86E3}"/>
            </a:ext>
          </a:extLst>
        </xdr:cNvPr>
        <xdr:cNvSpPr txBox="1"/>
      </xdr:nvSpPr>
      <xdr:spPr>
        <a:xfrm>
          <a:off x="11820525" y="1447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18</xdr:row>
      <xdr:rowOff>85725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1CBBFD0A-BA74-45C7-B253-A062ABDF80E9}"/>
            </a:ext>
          </a:extLst>
        </xdr:cNvPr>
        <xdr:cNvSpPr txBox="1"/>
      </xdr:nvSpPr>
      <xdr:spPr>
        <a:xfrm>
          <a:off x="11820525" y="163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18</xdr:row>
      <xdr:rowOff>85725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87246340-1ADD-4997-9EED-264E6EBEB730}"/>
            </a:ext>
          </a:extLst>
        </xdr:cNvPr>
        <xdr:cNvSpPr txBox="1"/>
      </xdr:nvSpPr>
      <xdr:spPr>
        <a:xfrm>
          <a:off x="11820525" y="163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18</xdr:row>
      <xdr:rowOff>85725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E371E7D1-8189-4EDD-9175-A3D16191D524}"/>
            </a:ext>
          </a:extLst>
        </xdr:cNvPr>
        <xdr:cNvSpPr txBox="1"/>
      </xdr:nvSpPr>
      <xdr:spPr>
        <a:xfrm>
          <a:off x="11820525" y="163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18</xdr:row>
      <xdr:rowOff>85725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9A9CDEBA-E856-403B-93F6-D6403904EEA5}"/>
            </a:ext>
          </a:extLst>
        </xdr:cNvPr>
        <xdr:cNvSpPr txBox="1"/>
      </xdr:nvSpPr>
      <xdr:spPr>
        <a:xfrm>
          <a:off x="11820525" y="163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19</xdr:row>
      <xdr:rowOff>85725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EB8E565C-5683-49AC-BF7E-7CF7F4956299}"/>
            </a:ext>
          </a:extLst>
        </xdr:cNvPr>
        <xdr:cNvSpPr txBox="1"/>
      </xdr:nvSpPr>
      <xdr:spPr>
        <a:xfrm>
          <a:off x="11820525" y="1838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19</xdr:row>
      <xdr:rowOff>85725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FA1DAEE-5DBC-4DBF-8F70-D842350DBEEF}"/>
            </a:ext>
          </a:extLst>
        </xdr:cNvPr>
        <xdr:cNvSpPr txBox="1"/>
      </xdr:nvSpPr>
      <xdr:spPr>
        <a:xfrm>
          <a:off x="11820525" y="1838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19</xdr:row>
      <xdr:rowOff>85725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3FC1DCC9-4A5E-4EBA-8CD9-C51BCDA9753E}"/>
            </a:ext>
          </a:extLst>
        </xdr:cNvPr>
        <xdr:cNvSpPr txBox="1"/>
      </xdr:nvSpPr>
      <xdr:spPr>
        <a:xfrm>
          <a:off x="11820525" y="1838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19</xdr:row>
      <xdr:rowOff>85725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656B7BF4-68FD-475D-BBD9-E42CA7B93AB2}"/>
            </a:ext>
          </a:extLst>
        </xdr:cNvPr>
        <xdr:cNvSpPr txBox="1"/>
      </xdr:nvSpPr>
      <xdr:spPr>
        <a:xfrm>
          <a:off x="11820525" y="1838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20</xdr:row>
      <xdr:rowOff>85725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EC156C99-F720-48B7-AE1C-77EEBD8519C4}"/>
            </a:ext>
          </a:extLst>
        </xdr:cNvPr>
        <xdr:cNvSpPr txBox="1"/>
      </xdr:nvSpPr>
      <xdr:spPr>
        <a:xfrm>
          <a:off x="11820525" y="203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20</xdr:row>
      <xdr:rowOff>85725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1F55B2A1-5AA8-41FC-BD03-CB32B6F117E9}"/>
            </a:ext>
          </a:extLst>
        </xdr:cNvPr>
        <xdr:cNvSpPr txBox="1"/>
      </xdr:nvSpPr>
      <xdr:spPr>
        <a:xfrm>
          <a:off x="11820525" y="203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20</xdr:row>
      <xdr:rowOff>85725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3A9C5ACB-3EF4-4D69-A37F-A94DDE951E09}"/>
            </a:ext>
          </a:extLst>
        </xdr:cNvPr>
        <xdr:cNvSpPr txBox="1"/>
      </xdr:nvSpPr>
      <xdr:spPr>
        <a:xfrm>
          <a:off x="11820525" y="203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20</xdr:row>
      <xdr:rowOff>85725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5A2D4A36-7700-462A-985E-75BC91A5B96D}"/>
            </a:ext>
          </a:extLst>
        </xdr:cNvPr>
        <xdr:cNvSpPr txBox="1"/>
      </xdr:nvSpPr>
      <xdr:spPr>
        <a:xfrm>
          <a:off x="11820525" y="203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21</xdr:row>
      <xdr:rowOff>85725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D5945751-77C7-427B-B596-C7CB08E5F4D0}"/>
            </a:ext>
          </a:extLst>
        </xdr:cNvPr>
        <xdr:cNvSpPr txBox="1"/>
      </xdr:nvSpPr>
      <xdr:spPr>
        <a:xfrm>
          <a:off x="11820525" y="222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21</xdr:row>
      <xdr:rowOff>85725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F772F187-952C-4158-BF9C-8FA320EB5762}"/>
            </a:ext>
          </a:extLst>
        </xdr:cNvPr>
        <xdr:cNvSpPr txBox="1"/>
      </xdr:nvSpPr>
      <xdr:spPr>
        <a:xfrm>
          <a:off x="11820525" y="222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21</xdr:row>
      <xdr:rowOff>85725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3809A97C-A735-4A72-8A26-B0995650A33A}"/>
            </a:ext>
          </a:extLst>
        </xdr:cNvPr>
        <xdr:cNvSpPr txBox="1"/>
      </xdr:nvSpPr>
      <xdr:spPr>
        <a:xfrm>
          <a:off x="11820525" y="222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21</xdr:row>
      <xdr:rowOff>85725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2AEBAAF5-4D89-46F6-9D71-CC7C5F5E78ED}"/>
            </a:ext>
          </a:extLst>
        </xdr:cNvPr>
        <xdr:cNvSpPr txBox="1"/>
      </xdr:nvSpPr>
      <xdr:spPr>
        <a:xfrm>
          <a:off x="11820525" y="222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22</xdr:row>
      <xdr:rowOff>85725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A43F6CE4-AF0A-4BE1-B8F2-FC7461E7C626}"/>
            </a:ext>
          </a:extLst>
        </xdr:cNvPr>
        <xdr:cNvSpPr txBox="1"/>
      </xdr:nvSpPr>
      <xdr:spPr>
        <a:xfrm>
          <a:off x="11820525" y="24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22</xdr:row>
      <xdr:rowOff>85725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82C2B1DC-21DA-4EA1-B84C-58ACE7600E7D}"/>
            </a:ext>
          </a:extLst>
        </xdr:cNvPr>
        <xdr:cNvSpPr txBox="1"/>
      </xdr:nvSpPr>
      <xdr:spPr>
        <a:xfrm>
          <a:off x="11820525" y="24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22</xdr:row>
      <xdr:rowOff>85725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6186AF42-E12E-4EE4-AE7E-9462934B06A4}"/>
            </a:ext>
          </a:extLst>
        </xdr:cNvPr>
        <xdr:cNvSpPr txBox="1"/>
      </xdr:nvSpPr>
      <xdr:spPr>
        <a:xfrm>
          <a:off x="11820525" y="24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22</xdr:row>
      <xdr:rowOff>85725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31DEF5C8-F52C-412D-9752-17D3D646DD46}"/>
            </a:ext>
          </a:extLst>
        </xdr:cNvPr>
        <xdr:cNvSpPr txBox="1"/>
      </xdr:nvSpPr>
      <xdr:spPr>
        <a:xfrm>
          <a:off x="11820525" y="24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23</xdr:row>
      <xdr:rowOff>85725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4B2A2F8D-DE61-46F7-8A15-331F3A289DBB}"/>
            </a:ext>
          </a:extLst>
        </xdr:cNvPr>
        <xdr:cNvSpPr txBox="1"/>
      </xdr:nvSpPr>
      <xdr:spPr>
        <a:xfrm>
          <a:off x="11820525" y="2619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23</xdr:row>
      <xdr:rowOff>85725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97D16975-A1C5-443C-94DD-88C1C80609B2}"/>
            </a:ext>
          </a:extLst>
        </xdr:cNvPr>
        <xdr:cNvSpPr txBox="1"/>
      </xdr:nvSpPr>
      <xdr:spPr>
        <a:xfrm>
          <a:off x="11820525" y="2619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23</xdr:row>
      <xdr:rowOff>85725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81BE9FB2-1EB8-4B91-9131-AECE8349747D}"/>
            </a:ext>
          </a:extLst>
        </xdr:cNvPr>
        <xdr:cNvSpPr txBox="1"/>
      </xdr:nvSpPr>
      <xdr:spPr>
        <a:xfrm>
          <a:off x="11820525" y="2619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23</xdr:row>
      <xdr:rowOff>85725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1F49BE29-CE30-43B2-973B-400AB11BD777}"/>
            </a:ext>
          </a:extLst>
        </xdr:cNvPr>
        <xdr:cNvSpPr txBox="1"/>
      </xdr:nvSpPr>
      <xdr:spPr>
        <a:xfrm>
          <a:off x="11820525" y="2619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24</xdr:row>
      <xdr:rowOff>85725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5A77A9A7-19D1-4793-A113-4BEFE41E208C}"/>
            </a:ext>
          </a:extLst>
        </xdr:cNvPr>
        <xdr:cNvSpPr txBox="1"/>
      </xdr:nvSpPr>
      <xdr:spPr>
        <a:xfrm>
          <a:off x="11820525" y="281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24</xdr:row>
      <xdr:rowOff>85725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3513AB21-5122-44A1-9579-4EDC6DCD361C}"/>
            </a:ext>
          </a:extLst>
        </xdr:cNvPr>
        <xdr:cNvSpPr txBox="1"/>
      </xdr:nvSpPr>
      <xdr:spPr>
        <a:xfrm>
          <a:off x="11820525" y="281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24</xdr:row>
      <xdr:rowOff>85725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7CB0461F-FD4E-41CA-93BE-CA4D1BDCF2D1}"/>
            </a:ext>
          </a:extLst>
        </xdr:cNvPr>
        <xdr:cNvSpPr txBox="1"/>
      </xdr:nvSpPr>
      <xdr:spPr>
        <a:xfrm>
          <a:off x="11820525" y="281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24</xdr:row>
      <xdr:rowOff>85725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5555DFA3-79BA-4B36-8540-676E32E97DD1}"/>
            </a:ext>
          </a:extLst>
        </xdr:cNvPr>
        <xdr:cNvSpPr txBox="1"/>
      </xdr:nvSpPr>
      <xdr:spPr>
        <a:xfrm>
          <a:off x="11820525" y="281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25</xdr:row>
      <xdr:rowOff>85725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2C7CCFD0-84ED-4116-85D7-5B3622E1BAAC}"/>
            </a:ext>
          </a:extLst>
        </xdr:cNvPr>
        <xdr:cNvSpPr txBox="1"/>
      </xdr:nvSpPr>
      <xdr:spPr>
        <a:xfrm>
          <a:off x="11820525" y="301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25</xdr:row>
      <xdr:rowOff>85725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59A27DD4-35CD-4060-BC1D-8F505AD11D2E}"/>
            </a:ext>
          </a:extLst>
        </xdr:cNvPr>
        <xdr:cNvSpPr txBox="1"/>
      </xdr:nvSpPr>
      <xdr:spPr>
        <a:xfrm>
          <a:off x="11820525" y="301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25</xdr:row>
      <xdr:rowOff>85725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D04D52F4-1B90-4DB9-B700-F21EE7117A80}"/>
            </a:ext>
          </a:extLst>
        </xdr:cNvPr>
        <xdr:cNvSpPr txBox="1"/>
      </xdr:nvSpPr>
      <xdr:spPr>
        <a:xfrm>
          <a:off x="11820525" y="301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25</xdr:row>
      <xdr:rowOff>85725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D23124D7-3A67-4216-A282-0795166AC81A}"/>
            </a:ext>
          </a:extLst>
        </xdr:cNvPr>
        <xdr:cNvSpPr txBox="1"/>
      </xdr:nvSpPr>
      <xdr:spPr>
        <a:xfrm>
          <a:off x="11820525" y="301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26</xdr:row>
      <xdr:rowOff>85725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CDE9E5A5-D03E-4733-A3BD-A9B5E57639FF}"/>
            </a:ext>
          </a:extLst>
        </xdr:cNvPr>
        <xdr:cNvSpPr txBox="1"/>
      </xdr:nvSpPr>
      <xdr:spPr>
        <a:xfrm>
          <a:off x="11820525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26</xdr:row>
      <xdr:rowOff>85725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8A5B4564-87DD-4D36-9E8D-6F9F0CB8E551}"/>
            </a:ext>
          </a:extLst>
        </xdr:cNvPr>
        <xdr:cNvSpPr txBox="1"/>
      </xdr:nvSpPr>
      <xdr:spPr>
        <a:xfrm>
          <a:off x="11820525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26</xdr:row>
      <xdr:rowOff>85725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23D3764D-B767-412D-856D-6C0CFF983743}"/>
            </a:ext>
          </a:extLst>
        </xdr:cNvPr>
        <xdr:cNvSpPr txBox="1"/>
      </xdr:nvSpPr>
      <xdr:spPr>
        <a:xfrm>
          <a:off x="11820525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26</xdr:row>
      <xdr:rowOff>85725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8C775562-5A3C-41A2-959A-2A123E10F55D}"/>
            </a:ext>
          </a:extLst>
        </xdr:cNvPr>
        <xdr:cNvSpPr txBox="1"/>
      </xdr:nvSpPr>
      <xdr:spPr>
        <a:xfrm>
          <a:off x="11820525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27</xdr:row>
      <xdr:rowOff>85725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90F8934D-07E1-424E-B280-3DC6851928CA}"/>
            </a:ext>
          </a:extLst>
        </xdr:cNvPr>
        <xdr:cNvSpPr txBox="1"/>
      </xdr:nvSpPr>
      <xdr:spPr>
        <a:xfrm>
          <a:off x="11820525" y="340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27</xdr:row>
      <xdr:rowOff>85725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314DC08C-723D-4BC1-B38B-52BB90A6C0A4}"/>
            </a:ext>
          </a:extLst>
        </xdr:cNvPr>
        <xdr:cNvSpPr txBox="1"/>
      </xdr:nvSpPr>
      <xdr:spPr>
        <a:xfrm>
          <a:off x="11820525" y="340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27</xdr:row>
      <xdr:rowOff>85725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6F4C2C1C-3957-49B5-A3F2-C3F9E6B2AF92}"/>
            </a:ext>
          </a:extLst>
        </xdr:cNvPr>
        <xdr:cNvSpPr txBox="1"/>
      </xdr:nvSpPr>
      <xdr:spPr>
        <a:xfrm>
          <a:off x="11820525" y="340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27</xdr:row>
      <xdr:rowOff>85725</xdr:rowOff>
    </xdr:from>
    <xdr:ext cx="65" cy="17222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57C49FE9-F484-409B-BBCE-E6A6E0FDB08A}"/>
            </a:ext>
          </a:extLst>
        </xdr:cNvPr>
        <xdr:cNvSpPr txBox="1"/>
      </xdr:nvSpPr>
      <xdr:spPr>
        <a:xfrm>
          <a:off x="11820525" y="340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28</xdr:row>
      <xdr:rowOff>85725</xdr:rowOff>
    </xdr:from>
    <xdr:ext cx="65" cy="17222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5299D28F-E78F-4BA7-91D0-AA6A95AFEE01}"/>
            </a:ext>
          </a:extLst>
        </xdr:cNvPr>
        <xdr:cNvSpPr txBox="1"/>
      </xdr:nvSpPr>
      <xdr:spPr>
        <a:xfrm>
          <a:off x="11820525" y="3609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28</xdr:row>
      <xdr:rowOff>85725</xdr:rowOff>
    </xdr:from>
    <xdr:ext cx="65" cy="17222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73D7A173-FFD9-48E1-BBE5-ABE691ACD582}"/>
            </a:ext>
          </a:extLst>
        </xdr:cNvPr>
        <xdr:cNvSpPr txBox="1"/>
      </xdr:nvSpPr>
      <xdr:spPr>
        <a:xfrm>
          <a:off x="11820525" y="3609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28</xdr:row>
      <xdr:rowOff>85725</xdr:rowOff>
    </xdr:from>
    <xdr:ext cx="65" cy="17222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48C5A018-7A24-4C13-AFD6-AB4DC9D1F07F}"/>
            </a:ext>
          </a:extLst>
        </xdr:cNvPr>
        <xdr:cNvSpPr txBox="1"/>
      </xdr:nvSpPr>
      <xdr:spPr>
        <a:xfrm>
          <a:off x="11820525" y="3609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28</xdr:row>
      <xdr:rowOff>85725</xdr:rowOff>
    </xdr:from>
    <xdr:ext cx="65" cy="17222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3E4EC438-2687-4AE4-8BCC-853E31935F76}"/>
            </a:ext>
          </a:extLst>
        </xdr:cNvPr>
        <xdr:cNvSpPr txBox="1"/>
      </xdr:nvSpPr>
      <xdr:spPr>
        <a:xfrm>
          <a:off x="11820525" y="3609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29</xdr:row>
      <xdr:rowOff>85725</xdr:rowOff>
    </xdr:from>
    <xdr:ext cx="65" cy="1722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707F7642-4C6E-42F5-A97A-3AED66CD79F8}"/>
            </a:ext>
          </a:extLst>
        </xdr:cNvPr>
        <xdr:cNvSpPr txBox="1"/>
      </xdr:nvSpPr>
      <xdr:spPr>
        <a:xfrm>
          <a:off x="11820525" y="3800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29</xdr:row>
      <xdr:rowOff>85725</xdr:rowOff>
    </xdr:from>
    <xdr:ext cx="65" cy="17222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92A83EE-7488-4666-A8F7-A119B1EACD5D}"/>
            </a:ext>
          </a:extLst>
        </xdr:cNvPr>
        <xdr:cNvSpPr txBox="1"/>
      </xdr:nvSpPr>
      <xdr:spPr>
        <a:xfrm>
          <a:off x="11820525" y="3800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29</xdr:row>
      <xdr:rowOff>85725</xdr:rowOff>
    </xdr:from>
    <xdr:ext cx="65" cy="17222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61C2859E-334D-4D73-8EF7-C1DD2ADB1A0C}"/>
            </a:ext>
          </a:extLst>
        </xdr:cNvPr>
        <xdr:cNvSpPr txBox="1"/>
      </xdr:nvSpPr>
      <xdr:spPr>
        <a:xfrm>
          <a:off x="11820525" y="3800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29</xdr:row>
      <xdr:rowOff>85725</xdr:rowOff>
    </xdr:from>
    <xdr:ext cx="65" cy="17222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13AAB974-E2B2-49AC-9AB0-FCED2815BC84}"/>
            </a:ext>
          </a:extLst>
        </xdr:cNvPr>
        <xdr:cNvSpPr txBox="1"/>
      </xdr:nvSpPr>
      <xdr:spPr>
        <a:xfrm>
          <a:off x="11820525" y="3800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30</xdr:row>
      <xdr:rowOff>85725</xdr:rowOff>
    </xdr:from>
    <xdr:ext cx="65" cy="172227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B21DFA0-4A9D-4B4C-8283-051D73123C62}"/>
            </a:ext>
          </a:extLst>
        </xdr:cNvPr>
        <xdr:cNvSpPr txBox="1"/>
      </xdr:nvSpPr>
      <xdr:spPr>
        <a:xfrm>
          <a:off x="11820525" y="3990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30</xdr:row>
      <xdr:rowOff>85725</xdr:rowOff>
    </xdr:from>
    <xdr:ext cx="65" cy="172227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7A45CE7A-034E-41EA-9EDB-B85491E7FCCB}"/>
            </a:ext>
          </a:extLst>
        </xdr:cNvPr>
        <xdr:cNvSpPr txBox="1"/>
      </xdr:nvSpPr>
      <xdr:spPr>
        <a:xfrm>
          <a:off x="11820525" y="3990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30</xdr:row>
      <xdr:rowOff>85725</xdr:rowOff>
    </xdr:from>
    <xdr:ext cx="65" cy="17222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3102C8E0-BF53-4460-8980-6FD2488ECAE3}"/>
            </a:ext>
          </a:extLst>
        </xdr:cNvPr>
        <xdr:cNvSpPr txBox="1"/>
      </xdr:nvSpPr>
      <xdr:spPr>
        <a:xfrm>
          <a:off x="11820525" y="3990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30</xdr:row>
      <xdr:rowOff>85725</xdr:rowOff>
    </xdr:from>
    <xdr:ext cx="65" cy="17222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300FD475-EA26-476C-B8C2-9DA956E114B1}"/>
            </a:ext>
          </a:extLst>
        </xdr:cNvPr>
        <xdr:cNvSpPr txBox="1"/>
      </xdr:nvSpPr>
      <xdr:spPr>
        <a:xfrm>
          <a:off x="11820525" y="3990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31</xdr:row>
      <xdr:rowOff>85725</xdr:rowOff>
    </xdr:from>
    <xdr:ext cx="65" cy="17222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76884CD2-BBF7-4639-8204-EF8A73EB7DDF}"/>
            </a:ext>
          </a:extLst>
        </xdr:cNvPr>
        <xdr:cNvSpPr txBox="1"/>
      </xdr:nvSpPr>
      <xdr:spPr>
        <a:xfrm>
          <a:off x="11820525" y="418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31</xdr:row>
      <xdr:rowOff>85725</xdr:rowOff>
    </xdr:from>
    <xdr:ext cx="65" cy="17222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A7B91D6E-D89F-4766-9172-87E857640603}"/>
            </a:ext>
          </a:extLst>
        </xdr:cNvPr>
        <xdr:cNvSpPr txBox="1"/>
      </xdr:nvSpPr>
      <xdr:spPr>
        <a:xfrm>
          <a:off x="11820525" y="418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31</xdr:row>
      <xdr:rowOff>85725</xdr:rowOff>
    </xdr:from>
    <xdr:ext cx="65" cy="172227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6B6E9385-B392-4540-8E22-44EAF2058ADC}"/>
            </a:ext>
          </a:extLst>
        </xdr:cNvPr>
        <xdr:cNvSpPr txBox="1"/>
      </xdr:nvSpPr>
      <xdr:spPr>
        <a:xfrm>
          <a:off x="11820525" y="418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31</xdr:row>
      <xdr:rowOff>85725</xdr:rowOff>
    </xdr:from>
    <xdr:ext cx="65" cy="17222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FDA0725E-40F0-4E91-B378-70E7CB761B0B}"/>
            </a:ext>
          </a:extLst>
        </xdr:cNvPr>
        <xdr:cNvSpPr txBox="1"/>
      </xdr:nvSpPr>
      <xdr:spPr>
        <a:xfrm>
          <a:off x="11820525" y="418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32</xdr:row>
      <xdr:rowOff>85725</xdr:rowOff>
    </xdr:from>
    <xdr:ext cx="65" cy="172227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F723F4BD-398B-4810-8650-0D2A008B3B00}"/>
            </a:ext>
          </a:extLst>
        </xdr:cNvPr>
        <xdr:cNvSpPr txBox="1"/>
      </xdr:nvSpPr>
      <xdr:spPr>
        <a:xfrm>
          <a:off x="11820525" y="4371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32</xdr:row>
      <xdr:rowOff>85725</xdr:rowOff>
    </xdr:from>
    <xdr:ext cx="65" cy="172227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A889967-6D41-488D-9FC0-56B30A31D0E1}"/>
            </a:ext>
          </a:extLst>
        </xdr:cNvPr>
        <xdr:cNvSpPr txBox="1"/>
      </xdr:nvSpPr>
      <xdr:spPr>
        <a:xfrm>
          <a:off x="11820525" y="4371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32</xdr:row>
      <xdr:rowOff>85725</xdr:rowOff>
    </xdr:from>
    <xdr:ext cx="65" cy="172227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FADC1C28-6E55-4E13-8673-960BF06EBF3C}"/>
            </a:ext>
          </a:extLst>
        </xdr:cNvPr>
        <xdr:cNvSpPr txBox="1"/>
      </xdr:nvSpPr>
      <xdr:spPr>
        <a:xfrm>
          <a:off x="11820525" y="4371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32</xdr:row>
      <xdr:rowOff>85725</xdr:rowOff>
    </xdr:from>
    <xdr:ext cx="65" cy="172227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5C2C1C3C-5E8E-4622-9701-061DD00F6117}"/>
            </a:ext>
          </a:extLst>
        </xdr:cNvPr>
        <xdr:cNvSpPr txBox="1"/>
      </xdr:nvSpPr>
      <xdr:spPr>
        <a:xfrm>
          <a:off x="11820525" y="4371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33</xdr:row>
      <xdr:rowOff>85725</xdr:rowOff>
    </xdr:from>
    <xdr:ext cx="65" cy="172227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45BFF6D6-9FBF-4C3D-BEED-FE4D96DC8724}"/>
            </a:ext>
          </a:extLst>
        </xdr:cNvPr>
        <xdr:cNvSpPr txBox="1"/>
      </xdr:nvSpPr>
      <xdr:spPr>
        <a:xfrm>
          <a:off x="11820525" y="4562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33</xdr:row>
      <xdr:rowOff>85725</xdr:rowOff>
    </xdr:from>
    <xdr:ext cx="65" cy="172227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F0B41A2B-D262-4CC1-A408-5A234C8C6DE0}"/>
            </a:ext>
          </a:extLst>
        </xdr:cNvPr>
        <xdr:cNvSpPr txBox="1"/>
      </xdr:nvSpPr>
      <xdr:spPr>
        <a:xfrm>
          <a:off x="11820525" y="4562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33</xdr:row>
      <xdr:rowOff>85725</xdr:rowOff>
    </xdr:from>
    <xdr:ext cx="65" cy="17222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34EB5B04-2F16-4C5C-AB63-760B6AF3ADE0}"/>
            </a:ext>
          </a:extLst>
        </xdr:cNvPr>
        <xdr:cNvSpPr txBox="1"/>
      </xdr:nvSpPr>
      <xdr:spPr>
        <a:xfrm>
          <a:off x="11820525" y="4562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33</xdr:row>
      <xdr:rowOff>85725</xdr:rowOff>
    </xdr:from>
    <xdr:ext cx="65" cy="17222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62A8C144-D439-45F9-BE7E-013FF700DA52}"/>
            </a:ext>
          </a:extLst>
        </xdr:cNvPr>
        <xdr:cNvSpPr txBox="1"/>
      </xdr:nvSpPr>
      <xdr:spPr>
        <a:xfrm>
          <a:off x="11820525" y="4562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34</xdr:row>
      <xdr:rowOff>85725</xdr:rowOff>
    </xdr:from>
    <xdr:ext cx="65" cy="17222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285BEF9D-5714-44EF-8795-21F49F4EDA38}"/>
            </a:ext>
          </a:extLst>
        </xdr:cNvPr>
        <xdr:cNvSpPr txBox="1"/>
      </xdr:nvSpPr>
      <xdr:spPr>
        <a:xfrm>
          <a:off x="11820525" y="4752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34</xdr:row>
      <xdr:rowOff>85725</xdr:rowOff>
    </xdr:from>
    <xdr:ext cx="65" cy="17222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B0C50372-6E21-4BF8-9381-6B511402E241}"/>
            </a:ext>
          </a:extLst>
        </xdr:cNvPr>
        <xdr:cNvSpPr txBox="1"/>
      </xdr:nvSpPr>
      <xdr:spPr>
        <a:xfrm>
          <a:off x="11820525" y="4752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34</xdr:row>
      <xdr:rowOff>85725</xdr:rowOff>
    </xdr:from>
    <xdr:ext cx="65" cy="172227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15EFCF60-6C7A-477A-A73E-EEACBEE1E617}"/>
            </a:ext>
          </a:extLst>
        </xdr:cNvPr>
        <xdr:cNvSpPr txBox="1"/>
      </xdr:nvSpPr>
      <xdr:spPr>
        <a:xfrm>
          <a:off x="11820525" y="4752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34</xdr:row>
      <xdr:rowOff>85725</xdr:rowOff>
    </xdr:from>
    <xdr:ext cx="65" cy="172227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593E0B39-0405-459E-8F07-B85388C6A89F}"/>
            </a:ext>
          </a:extLst>
        </xdr:cNvPr>
        <xdr:cNvSpPr txBox="1"/>
      </xdr:nvSpPr>
      <xdr:spPr>
        <a:xfrm>
          <a:off x="11820525" y="4752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35</xdr:row>
      <xdr:rowOff>85725</xdr:rowOff>
    </xdr:from>
    <xdr:ext cx="65" cy="172227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23F0BD9D-4EE5-4501-89F4-6261D9C811C0}"/>
            </a:ext>
          </a:extLst>
        </xdr:cNvPr>
        <xdr:cNvSpPr txBox="1"/>
      </xdr:nvSpPr>
      <xdr:spPr>
        <a:xfrm>
          <a:off x="11820525" y="494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35</xdr:row>
      <xdr:rowOff>85725</xdr:rowOff>
    </xdr:from>
    <xdr:ext cx="65" cy="172227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7FFFB293-9D66-476A-97E5-70B91DA2F7E3}"/>
            </a:ext>
          </a:extLst>
        </xdr:cNvPr>
        <xdr:cNvSpPr txBox="1"/>
      </xdr:nvSpPr>
      <xdr:spPr>
        <a:xfrm>
          <a:off x="11820525" y="494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35</xdr:row>
      <xdr:rowOff>85725</xdr:rowOff>
    </xdr:from>
    <xdr:ext cx="65" cy="172227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69C3FDEC-6480-4F84-B22F-EB1B28B1605A}"/>
            </a:ext>
          </a:extLst>
        </xdr:cNvPr>
        <xdr:cNvSpPr txBox="1"/>
      </xdr:nvSpPr>
      <xdr:spPr>
        <a:xfrm>
          <a:off x="11820525" y="494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35</xdr:row>
      <xdr:rowOff>85725</xdr:rowOff>
    </xdr:from>
    <xdr:ext cx="65" cy="172227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6B5297F8-111E-489E-BA3A-60431EB06E32}"/>
            </a:ext>
          </a:extLst>
        </xdr:cNvPr>
        <xdr:cNvSpPr txBox="1"/>
      </xdr:nvSpPr>
      <xdr:spPr>
        <a:xfrm>
          <a:off x="11820525" y="494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85725</xdr:rowOff>
    </xdr:from>
    <xdr:ext cx="65" cy="172227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A4919B21-02F3-4FFA-BF56-8C5DC02D424A}"/>
            </a:ext>
          </a:extLst>
        </xdr:cNvPr>
        <xdr:cNvSpPr txBox="1"/>
      </xdr:nvSpPr>
      <xdr:spPr>
        <a:xfrm>
          <a:off x="609600" y="161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85725</xdr:rowOff>
    </xdr:from>
    <xdr:ext cx="65" cy="172227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2740EA7D-7E43-4AFA-81D6-C8329E043D4C}"/>
            </a:ext>
          </a:extLst>
        </xdr:cNvPr>
        <xdr:cNvSpPr txBox="1"/>
      </xdr:nvSpPr>
      <xdr:spPr>
        <a:xfrm>
          <a:off x="609600" y="161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85725</xdr:rowOff>
    </xdr:from>
    <xdr:ext cx="65" cy="17222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AAD5C8F6-94DA-4BB4-BE31-897613259F0B}"/>
            </a:ext>
          </a:extLst>
        </xdr:cNvPr>
        <xdr:cNvSpPr txBox="1"/>
      </xdr:nvSpPr>
      <xdr:spPr>
        <a:xfrm>
          <a:off x="60960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85725</xdr:rowOff>
    </xdr:from>
    <xdr:ext cx="65" cy="17222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46BBEEA2-ED25-492B-AA6D-348A7213F076}"/>
            </a:ext>
          </a:extLst>
        </xdr:cNvPr>
        <xdr:cNvSpPr txBox="1"/>
      </xdr:nvSpPr>
      <xdr:spPr>
        <a:xfrm>
          <a:off x="60960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85725</xdr:rowOff>
    </xdr:from>
    <xdr:ext cx="65" cy="17222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82149BDA-840A-43F0-BD42-9D9CED598567}"/>
            </a:ext>
          </a:extLst>
        </xdr:cNvPr>
        <xdr:cNvSpPr txBox="1"/>
      </xdr:nvSpPr>
      <xdr:spPr>
        <a:xfrm>
          <a:off x="609600" y="2200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85725</xdr:rowOff>
    </xdr:from>
    <xdr:ext cx="65" cy="17222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50F224D9-1CE2-4DA9-A21C-7D5D28CBFF1B}"/>
            </a:ext>
          </a:extLst>
        </xdr:cNvPr>
        <xdr:cNvSpPr txBox="1"/>
      </xdr:nvSpPr>
      <xdr:spPr>
        <a:xfrm>
          <a:off x="609600" y="2200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85725</xdr:rowOff>
    </xdr:from>
    <xdr:ext cx="65" cy="172227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F1BBFA63-DFB5-4FF6-83DE-4C578FDAA05A}"/>
            </a:ext>
          </a:extLst>
        </xdr:cNvPr>
        <xdr:cNvSpPr txBox="1"/>
      </xdr:nvSpPr>
      <xdr:spPr>
        <a:xfrm>
          <a:off x="609600" y="2390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85725</xdr:rowOff>
    </xdr:from>
    <xdr:ext cx="65" cy="172227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4666B434-0E93-431E-8AB1-51CB56AACB34}"/>
            </a:ext>
          </a:extLst>
        </xdr:cNvPr>
        <xdr:cNvSpPr txBox="1"/>
      </xdr:nvSpPr>
      <xdr:spPr>
        <a:xfrm>
          <a:off x="609600" y="2390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85725</xdr:rowOff>
    </xdr:from>
    <xdr:ext cx="65" cy="172227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31A24962-7AC1-44B6-ABE5-247BC78E46CE}"/>
            </a:ext>
          </a:extLst>
        </xdr:cNvPr>
        <xdr:cNvSpPr txBox="1"/>
      </xdr:nvSpPr>
      <xdr:spPr>
        <a:xfrm>
          <a:off x="609600" y="2390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85725</xdr:rowOff>
    </xdr:from>
    <xdr:ext cx="65" cy="172227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DC366EC7-2BF5-4A56-B7FB-7E9F25E79908}"/>
            </a:ext>
          </a:extLst>
        </xdr:cNvPr>
        <xdr:cNvSpPr txBox="1"/>
      </xdr:nvSpPr>
      <xdr:spPr>
        <a:xfrm>
          <a:off x="609600" y="2390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85725</xdr:rowOff>
    </xdr:from>
    <xdr:ext cx="65" cy="172227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5E773D36-F369-4431-87FA-B3A21F249CD8}"/>
            </a:ext>
          </a:extLst>
        </xdr:cNvPr>
        <xdr:cNvSpPr txBox="1"/>
      </xdr:nvSpPr>
      <xdr:spPr>
        <a:xfrm>
          <a:off x="609600" y="2581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85725</xdr:rowOff>
    </xdr:from>
    <xdr:ext cx="65" cy="172227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E18A642E-E28E-4145-9B93-146521539543}"/>
            </a:ext>
          </a:extLst>
        </xdr:cNvPr>
        <xdr:cNvSpPr txBox="1"/>
      </xdr:nvSpPr>
      <xdr:spPr>
        <a:xfrm>
          <a:off x="609600" y="2581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85725</xdr:rowOff>
    </xdr:from>
    <xdr:ext cx="65" cy="172227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3BD0A076-E7EF-4E8B-8ADA-A90320AF38D8}"/>
            </a:ext>
          </a:extLst>
        </xdr:cNvPr>
        <xdr:cNvSpPr txBox="1"/>
      </xdr:nvSpPr>
      <xdr:spPr>
        <a:xfrm>
          <a:off x="609600" y="2581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85725</xdr:rowOff>
    </xdr:from>
    <xdr:ext cx="65" cy="172227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24BEE6E9-BF0D-428E-B36C-F4DB9B47F9CD}"/>
            </a:ext>
          </a:extLst>
        </xdr:cNvPr>
        <xdr:cNvSpPr txBox="1"/>
      </xdr:nvSpPr>
      <xdr:spPr>
        <a:xfrm>
          <a:off x="609600" y="2581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85725</xdr:rowOff>
    </xdr:from>
    <xdr:ext cx="65" cy="17222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E166DF3B-E069-4A25-8F39-3C8EF46B0EE5}"/>
            </a:ext>
          </a:extLst>
        </xdr:cNvPr>
        <xdr:cNvSpPr txBox="1"/>
      </xdr:nvSpPr>
      <xdr:spPr>
        <a:xfrm>
          <a:off x="609600" y="2771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85725</xdr:rowOff>
    </xdr:from>
    <xdr:ext cx="65" cy="17222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C791D8B9-5285-4F03-A0FB-5712A9FE83AA}"/>
            </a:ext>
          </a:extLst>
        </xdr:cNvPr>
        <xdr:cNvSpPr txBox="1"/>
      </xdr:nvSpPr>
      <xdr:spPr>
        <a:xfrm>
          <a:off x="609600" y="2771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85725</xdr:rowOff>
    </xdr:from>
    <xdr:ext cx="65" cy="17222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2FEF8C5D-523E-4F16-831C-DE876D170831}"/>
            </a:ext>
          </a:extLst>
        </xdr:cNvPr>
        <xdr:cNvSpPr txBox="1"/>
      </xdr:nvSpPr>
      <xdr:spPr>
        <a:xfrm>
          <a:off x="609600" y="2771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85725</xdr:rowOff>
    </xdr:from>
    <xdr:ext cx="65" cy="17222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7810CAC5-50CE-4E6D-A1EA-103382B81804}"/>
            </a:ext>
          </a:extLst>
        </xdr:cNvPr>
        <xdr:cNvSpPr txBox="1"/>
      </xdr:nvSpPr>
      <xdr:spPr>
        <a:xfrm>
          <a:off x="609600" y="2771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18</xdr:row>
      <xdr:rowOff>85725</xdr:rowOff>
    </xdr:from>
    <xdr:ext cx="65" cy="172227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2F7291DE-1FEC-44AB-B304-5C9C19F13504}"/>
            </a:ext>
          </a:extLst>
        </xdr:cNvPr>
        <xdr:cNvSpPr txBox="1"/>
      </xdr:nvSpPr>
      <xdr:spPr>
        <a:xfrm>
          <a:off x="609600" y="2962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18</xdr:row>
      <xdr:rowOff>85725</xdr:rowOff>
    </xdr:from>
    <xdr:ext cx="65" cy="172227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F9E8F9DB-C04F-4F56-A2B9-F50301263952}"/>
            </a:ext>
          </a:extLst>
        </xdr:cNvPr>
        <xdr:cNvSpPr txBox="1"/>
      </xdr:nvSpPr>
      <xdr:spPr>
        <a:xfrm>
          <a:off x="609600" y="2962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18</xdr:row>
      <xdr:rowOff>85725</xdr:rowOff>
    </xdr:from>
    <xdr:ext cx="65" cy="172227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E855C55A-E1DF-4EEB-884A-199F5AF38BA9}"/>
            </a:ext>
          </a:extLst>
        </xdr:cNvPr>
        <xdr:cNvSpPr txBox="1"/>
      </xdr:nvSpPr>
      <xdr:spPr>
        <a:xfrm>
          <a:off x="609600" y="2962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18</xdr:row>
      <xdr:rowOff>85725</xdr:rowOff>
    </xdr:from>
    <xdr:ext cx="65" cy="172227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F4092388-90EE-44F1-A88B-19E72FF5C10D}"/>
            </a:ext>
          </a:extLst>
        </xdr:cNvPr>
        <xdr:cNvSpPr txBox="1"/>
      </xdr:nvSpPr>
      <xdr:spPr>
        <a:xfrm>
          <a:off x="609600" y="2962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19</xdr:row>
      <xdr:rowOff>85725</xdr:rowOff>
    </xdr:from>
    <xdr:ext cx="65" cy="172227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FDCECE88-B2F0-4AC3-8E8E-AB90646D8102}"/>
            </a:ext>
          </a:extLst>
        </xdr:cNvPr>
        <xdr:cNvSpPr txBox="1"/>
      </xdr:nvSpPr>
      <xdr:spPr>
        <a:xfrm>
          <a:off x="609600" y="3152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19</xdr:row>
      <xdr:rowOff>85725</xdr:rowOff>
    </xdr:from>
    <xdr:ext cx="65" cy="172227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71701897-A735-432F-B9D9-9B18F1C663E0}"/>
            </a:ext>
          </a:extLst>
        </xdr:cNvPr>
        <xdr:cNvSpPr txBox="1"/>
      </xdr:nvSpPr>
      <xdr:spPr>
        <a:xfrm>
          <a:off x="609600" y="3152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19</xdr:row>
      <xdr:rowOff>85725</xdr:rowOff>
    </xdr:from>
    <xdr:ext cx="65" cy="172227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4C244430-8A26-4369-B36C-BAD2DD29EC2B}"/>
            </a:ext>
          </a:extLst>
        </xdr:cNvPr>
        <xdr:cNvSpPr txBox="1"/>
      </xdr:nvSpPr>
      <xdr:spPr>
        <a:xfrm>
          <a:off x="609600" y="3152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19</xdr:row>
      <xdr:rowOff>85725</xdr:rowOff>
    </xdr:from>
    <xdr:ext cx="65" cy="172227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2D62273A-9738-454C-98E7-BD44D4A15F77}"/>
            </a:ext>
          </a:extLst>
        </xdr:cNvPr>
        <xdr:cNvSpPr txBox="1"/>
      </xdr:nvSpPr>
      <xdr:spPr>
        <a:xfrm>
          <a:off x="609600" y="3152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85725</xdr:rowOff>
    </xdr:from>
    <xdr:ext cx="65" cy="172227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1080112E-23E2-490E-BD56-1AB7DDB57067}"/>
            </a:ext>
          </a:extLst>
        </xdr:cNvPr>
        <xdr:cNvSpPr txBox="1"/>
      </xdr:nvSpPr>
      <xdr:spPr>
        <a:xfrm>
          <a:off x="609600" y="334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85725</xdr:rowOff>
    </xdr:from>
    <xdr:ext cx="65" cy="172227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2FA68B7-0B36-4E77-A041-65648C52D740}"/>
            </a:ext>
          </a:extLst>
        </xdr:cNvPr>
        <xdr:cNvSpPr txBox="1"/>
      </xdr:nvSpPr>
      <xdr:spPr>
        <a:xfrm>
          <a:off x="609600" y="334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85725</xdr:rowOff>
    </xdr:from>
    <xdr:ext cx="65" cy="172227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87D7EF69-B634-4F19-B651-447C2A14B799}"/>
            </a:ext>
          </a:extLst>
        </xdr:cNvPr>
        <xdr:cNvSpPr txBox="1"/>
      </xdr:nvSpPr>
      <xdr:spPr>
        <a:xfrm>
          <a:off x="609600" y="334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85725</xdr:rowOff>
    </xdr:from>
    <xdr:ext cx="65" cy="172227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654C8A9F-6B84-4845-9257-5F11F4A6EBB9}"/>
            </a:ext>
          </a:extLst>
        </xdr:cNvPr>
        <xdr:cNvSpPr txBox="1"/>
      </xdr:nvSpPr>
      <xdr:spPr>
        <a:xfrm>
          <a:off x="609600" y="334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21</xdr:row>
      <xdr:rowOff>85725</xdr:rowOff>
    </xdr:from>
    <xdr:ext cx="65" cy="172227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BEC2B171-4219-4FAE-93BA-23086B45090E}"/>
            </a:ext>
          </a:extLst>
        </xdr:cNvPr>
        <xdr:cNvSpPr txBox="1"/>
      </xdr:nvSpPr>
      <xdr:spPr>
        <a:xfrm>
          <a:off x="609600" y="3533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21</xdr:row>
      <xdr:rowOff>85725</xdr:rowOff>
    </xdr:from>
    <xdr:ext cx="65" cy="172227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41B5CCB2-EC7B-4845-85A3-88E7330EC62C}"/>
            </a:ext>
          </a:extLst>
        </xdr:cNvPr>
        <xdr:cNvSpPr txBox="1"/>
      </xdr:nvSpPr>
      <xdr:spPr>
        <a:xfrm>
          <a:off x="609600" y="3533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21</xdr:row>
      <xdr:rowOff>85725</xdr:rowOff>
    </xdr:from>
    <xdr:ext cx="65" cy="172227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8F14F924-D542-4230-B09E-C2D6E4B5C782}"/>
            </a:ext>
          </a:extLst>
        </xdr:cNvPr>
        <xdr:cNvSpPr txBox="1"/>
      </xdr:nvSpPr>
      <xdr:spPr>
        <a:xfrm>
          <a:off x="609600" y="3533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21</xdr:row>
      <xdr:rowOff>85725</xdr:rowOff>
    </xdr:from>
    <xdr:ext cx="65" cy="172227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AACEA318-82A7-4383-96A5-A81FC58719EE}"/>
            </a:ext>
          </a:extLst>
        </xdr:cNvPr>
        <xdr:cNvSpPr txBox="1"/>
      </xdr:nvSpPr>
      <xdr:spPr>
        <a:xfrm>
          <a:off x="609600" y="3533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22</xdr:row>
      <xdr:rowOff>85725</xdr:rowOff>
    </xdr:from>
    <xdr:ext cx="65" cy="172227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A684B0BC-1E2F-4986-BEE9-99035B4E1E63}"/>
            </a:ext>
          </a:extLst>
        </xdr:cNvPr>
        <xdr:cNvSpPr txBox="1"/>
      </xdr:nvSpPr>
      <xdr:spPr>
        <a:xfrm>
          <a:off x="609600" y="3724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22</xdr:row>
      <xdr:rowOff>85725</xdr:rowOff>
    </xdr:from>
    <xdr:ext cx="65" cy="172227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7B314FBB-FE12-4D25-B868-FB5A20A085D9}"/>
            </a:ext>
          </a:extLst>
        </xdr:cNvPr>
        <xdr:cNvSpPr txBox="1"/>
      </xdr:nvSpPr>
      <xdr:spPr>
        <a:xfrm>
          <a:off x="609600" y="3724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22</xdr:row>
      <xdr:rowOff>85725</xdr:rowOff>
    </xdr:from>
    <xdr:ext cx="65" cy="172227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9656BD06-F15F-4087-8676-8148867BBCE5}"/>
            </a:ext>
          </a:extLst>
        </xdr:cNvPr>
        <xdr:cNvSpPr txBox="1"/>
      </xdr:nvSpPr>
      <xdr:spPr>
        <a:xfrm>
          <a:off x="609600" y="3724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22</xdr:row>
      <xdr:rowOff>85725</xdr:rowOff>
    </xdr:from>
    <xdr:ext cx="65" cy="172227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DC330340-93F5-4E14-B99D-D94A4107A5D9}"/>
            </a:ext>
          </a:extLst>
        </xdr:cNvPr>
        <xdr:cNvSpPr txBox="1"/>
      </xdr:nvSpPr>
      <xdr:spPr>
        <a:xfrm>
          <a:off x="609600" y="3724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23</xdr:row>
      <xdr:rowOff>85725</xdr:rowOff>
    </xdr:from>
    <xdr:ext cx="65" cy="172227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EFE0657A-856B-42AD-AE71-A5DDE7310F68}"/>
            </a:ext>
          </a:extLst>
        </xdr:cNvPr>
        <xdr:cNvSpPr txBox="1"/>
      </xdr:nvSpPr>
      <xdr:spPr>
        <a:xfrm>
          <a:off x="609600" y="3914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23</xdr:row>
      <xdr:rowOff>85725</xdr:rowOff>
    </xdr:from>
    <xdr:ext cx="65" cy="172227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6EE02E4E-2413-4695-88D6-EF8D5C647B99}"/>
            </a:ext>
          </a:extLst>
        </xdr:cNvPr>
        <xdr:cNvSpPr txBox="1"/>
      </xdr:nvSpPr>
      <xdr:spPr>
        <a:xfrm>
          <a:off x="609600" y="3914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23</xdr:row>
      <xdr:rowOff>85725</xdr:rowOff>
    </xdr:from>
    <xdr:ext cx="65" cy="172227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E058500-03A8-4999-B1A0-024678AD3D60}"/>
            </a:ext>
          </a:extLst>
        </xdr:cNvPr>
        <xdr:cNvSpPr txBox="1"/>
      </xdr:nvSpPr>
      <xdr:spPr>
        <a:xfrm>
          <a:off x="609600" y="3914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23</xdr:row>
      <xdr:rowOff>85725</xdr:rowOff>
    </xdr:from>
    <xdr:ext cx="65" cy="172227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C52D0D70-786E-4E16-859A-120648FE6C12}"/>
            </a:ext>
          </a:extLst>
        </xdr:cNvPr>
        <xdr:cNvSpPr txBox="1"/>
      </xdr:nvSpPr>
      <xdr:spPr>
        <a:xfrm>
          <a:off x="609600" y="3914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24</xdr:row>
      <xdr:rowOff>85725</xdr:rowOff>
    </xdr:from>
    <xdr:ext cx="65" cy="172227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900CF852-C250-4715-B2AB-60CAF5C52552}"/>
            </a:ext>
          </a:extLst>
        </xdr:cNvPr>
        <xdr:cNvSpPr txBox="1"/>
      </xdr:nvSpPr>
      <xdr:spPr>
        <a:xfrm>
          <a:off x="609600" y="4105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24</xdr:row>
      <xdr:rowOff>85725</xdr:rowOff>
    </xdr:from>
    <xdr:ext cx="65" cy="172227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47CAB769-1815-4DB0-A853-445AB031C624}"/>
            </a:ext>
          </a:extLst>
        </xdr:cNvPr>
        <xdr:cNvSpPr txBox="1"/>
      </xdr:nvSpPr>
      <xdr:spPr>
        <a:xfrm>
          <a:off x="609600" y="4105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24</xdr:row>
      <xdr:rowOff>85725</xdr:rowOff>
    </xdr:from>
    <xdr:ext cx="65" cy="172227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DE652D3C-A16B-4734-92D4-44B52F281DBF}"/>
            </a:ext>
          </a:extLst>
        </xdr:cNvPr>
        <xdr:cNvSpPr txBox="1"/>
      </xdr:nvSpPr>
      <xdr:spPr>
        <a:xfrm>
          <a:off x="609600" y="4105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24</xdr:row>
      <xdr:rowOff>85725</xdr:rowOff>
    </xdr:from>
    <xdr:ext cx="65" cy="172227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B61F4C61-43FB-4659-8FB5-EBB00952E83E}"/>
            </a:ext>
          </a:extLst>
        </xdr:cNvPr>
        <xdr:cNvSpPr txBox="1"/>
      </xdr:nvSpPr>
      <xdr:spPr>
        <a:xfrm>
          <a:off x="609600" y="4105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25</xdr:row>
      <xdr:rowOff>85725</xdr:rowOff>
    </xdr:from>
    <xdr:ext cx="65" cy="172227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47D8F523-4270-49DB-B0F1-37BF0492F5EE}"/>
            </a:ext>
          </a:extLst>
        </xdr:cNvPr>
        <xdr:cNvSpPr txBox="1"/>
      </xdr:nvSpPr>
      <xdr:spPr>
        <a:xfrm>
          <a:off x="609600" y="429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25</xdr:row>
      <xdr:rowOff>85725</xdr:rowOff>
    </xdr:from>
    <xdr:ext cx="65" cy="172227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D66EA02B-3B74-45FD-9207-5A0A85586DA7}"/>
            </a:ext>
          </a:extLst>
        </xdr:cNvPr>
        <xdr:cNvSpPr txBox="1"/>
      </xdr:nvSpPr>
      <xdr:spPr>
        <a:xfrm>
          <a:off x="609600" y="429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25</xdr:row>
      <xdr:rowOff>85725</xdr:rowOff>
    </xdr:from>
    <xdr:ext cx="65" cy="172227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857B2AAE-7A8C-4856-8F17-761AFCBBC6B0}"/>
            </a:ext>
          </a:extLst>
        </xdr:cNvPr>
        <xdr:cNvSpPr txBox="1"/>
      </xdr:nvSpPr>
      <xdr:spPr>
        <a:xfrm>
          <a:off x="609600" y="429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25</xdr:row>
      <xdr:rowOff>85725</xdr:rowOff>
    </xdr:from>
    <xdr:ext cx="65" cy="172227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476F16FF-6CD2-43FF-BA38-9F929B6C8AB1}"/>
            </a:ext>
          </a:extLst>
        </xdr:cNvPr>
        <xdr:cNvSpPr txBox="1"/>
      </xdr:nvSpPr>
      <xdr:spPr>
        <a:xfrm>
          <a:off x="609600" y="429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26</xdr:row>
      <xdr:rowOff>85725</xdr:rowOff>
    </xdr:from>
    <xdr:ext cx="65" cy="172227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3D7A5922-5232-477A-8332-5D0F0D5AAE1D}"/>
            </a:ext>
          </a:extLst>
        </xdr:cNvPr>
        <xdr:cNvSpPr txBox="1"/>
      </xdr:nvSpPr>
      <xdr:spPr>
        <a:xfrm>
          <a:off x="609600" y="4486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26</xdr:row>
      <xdr:rowOff>85725</xdr:rowOff>
    </xdr:from>
    <xdr:ext cx="65" cy="172227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6A2F3EFA-2C57-4006-AAA1-9565AD4D4501}"/>
            </a:ext>
          </a:extLst>
        </xdr:cNvPr>
        <xdr:cNvSpPr txBox="1"/>
      </xdr:nvSpPr>
      <xdr:spPr>
        <a:xfrm>
          <a:off x="609600" y="4486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26</xdr:row>
      <xdr:rowOff>85725</xdr:rowOff>
    </xdr:from>
    <xdr:ext cx="65" cy="172227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9783185-34BC-4CFD-AF2E-65A07F515896}"/>
            </a:ext>
          </a:extLst>
        </xdr:cNvPr>
        <xdr:cNvSpPr txBox="1"/>
      </xdr:nvSpPr>
      <xdr:spPr>
        <a:xfrm>
          <a:off x="609600" y="4486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26</xdr:row>
      <xdr:rowOff>85725</xdr:rowOff>
    </xdr:from>
    <xdr:ext cx="65" cy="172227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6AE156A6-F71B-4D85-A9C9-1DC535C5414C}"/>
            </a:ext>
          </a:extLst>
        </xdr:cNvPr>
        <xdr:cNvSpPr txBox="1"/>
      </xdr:nvSpPr>
      <xdr:spPr>
        <a:xfrm>
          <a:off x="609600" y="4486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27</xdr:row>
      <xdr:rowOff>85725</xdr:rowOff>
    </xdr:from>
    <xdr:ext cx="65" cy="172227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9D62FABC-C712-4630-9EB7-8444D251BCEA}"/>
            </a:ext>
          </a:extLst>
        </xdr:cNvPr>
        <xdr:cNvSpPr txBox="1"/>
      </xdr:nvSpPr>
      <xdr:spPr>
        <a:xfrm>
          <a:off x="609600" y="4676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27</xdr:row>
      <xdr:rowOff>85725</xdr:rowOff>
    </xdr:from>
    <xdr:ext cx="65" cy="172227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28E44014-8CF8-486F-8BB9-E7B8F3E9C9F1}"/>
            </a:ext>
          </a:extLst>
        </xdr:cNvPr>
        <xdr:cNvSpPr txBox="1"/>
      </xdr:nvSpPr>
      <xdr:spPr>
        <a:xfrm>
          <a:off x="609600" y="4676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27</xdr:row>
      <xdr:rowOff>85725</xdr:rowOff>
    </xdr:from>
    <xdr:ext cx="65" cy="172227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EFE7A4F6-2217-45B5-8464-31052D5C7563}"/>
            </a:ext>
          </a:extLst>
        </xdr:cNvPr>
        <xdr:cNvSpPr txBox="1"/>
      </xdr:nvSpPr>
      <xdr:spPr>
        <a:xfrm>
          <a:off x="609600" y="4676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27</xdr:row>
      <xdr:rowOff>85725</xdr:rowOff>
    </xdr:from>
    <xdr:ext cx="65" cy="172227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B4CE9CE2-8C00-4AD4-94B8-8F92F127D92A}"/>
            </a:ext>
          </a:extLst>
        </xdr:cNvPr>
        <xdr:cNvSpPr txBox="1"/>
      </xdr:nvSpPr>
      <xdr:spPr>
        <a:xfrm>
          <a:off x="609600" y="4676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28</xdr:row>
      <xdr:rowOff>85725</xdr:rowOff>
    </xdr:from>
    <xdr:ext cx="65" cy="172227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7234731B-0154-4C56-A8D4-5A239B2E2286}"/>
            </a:ext>
          </a:extLst>
        </xdr:cNvPr>
        <xdr:cNvSpPr txBox="1"/>
      </xdr:nvSpPr>
      <xdr:spPr>
        <a:xfrm>
          <a:off x="609600" y="486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28</xdr:row>
      <xdr:rowOff>85725</xdr:rowOff>
    </xdr:from>
    <xdr:ext cx="65" cy="172227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ADD9DF2F-97BE-427F-A54D-ABA8EABF4AED}"/>
            </a:ext>
          </a:extLst>
        </xdr:cNvPr>
        <xdr:cNvSpPr txBox="1"/>
      </xdr:nvSpPr>
      <xdr:spPr>
        <a:xfrm>
          <a:off x="609600" y="486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28</xdr:row>
      <xdr:rowOff>85725</xdr:rowOff>
    </xdr:from>
    <xdr:ext cx="65" cy="172227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482C5AFF-CF2A-4447-B69F-6739523480E8}"/>
            </a:ext>
          </a:extLst>
        </xdr:cNvPr>
        <xdr:cNvSpPr txBox="1"/>
      </xdr:nvSpPr>
      <xdr:spPr>
        <a:xfrm>
          <a:off x="609600" y="486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28</xdr:row>
      <xdr:rowOff>85725</xdr:rowOff>
    </xdr:from>
    <xdr:ext cx="65" cy="172227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5B851D7A-54F6-4E7C-8552-360C74D22901}"/>
            </a:ext>
          </a:extLst>
        </xdr:cNvPr>
        <xdr:cNvSpPr txBox="1"/>
      </xdr:nvSpPr>
      <xdr:spPr>
        <a:xfrm>
          <a:off x="609600" y="486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29</xdr:row>
      <xdr:rowOff>85725</xdr:rowOff>
    </xdr:from>
    <xdr:ext cx="65" cy="172227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4DFF9241-E737-46D2-9133-AFD40F9215E2}"/>
            </a:ext>
          </a:extLst>
        </xdr:cNvPr>
        <xdr:cNvSpPr txBox="1"/>
      </xdr:nvSpPr>
      <xdr:spPr>
        <a:xfrm>
          <a:off x="609600" y="5057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29</xdr:row>
      <xdr:rowOff>85725</xdr:rowOff>
    </xdr:from>
    <xdr:ext cx="65" cy="172227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F62DB2A-C2A1-4CFB-9644-21D3482286D3}"/>
            </a:ext>
          </a:extLst>
        </xdr:cNvPr>
        <xdr:cNvSpPr txBox="1"/>
      </xdr:nvSpPr>
      <xdr:spPr>
        <a:xfrm>
          <a:off x="609600" y="5057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29</xdr:row>
      <xdr:rowOff>85725</xdr:rowOff>
    </xdr:from>
    <xdr:ext cx="65" cy="172227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13C209F3-6403-4A6B-9F0C-D302962F9B50}"/>
            </a:ext>
          </a:extLst>
        </xdr:cNvPr>
        <xdr:cNvSpPr txBox="1"/>
      </xdr:nvSpPr>
      <xdr:spPr>
        <a:xfrm>
          <a:off x="609600" y="5057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29</xdr:row>
      <xdr:rowOff>85725</xdr:rowOff>
    </xdr:from>
    <xdr:ext cx="65" cy="172227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A8E0EFF5-7236-43D4-BDBB-77C68F14C65A}"/>
            </a:ext>
          </a:extLst>
        </xdr:cNvPr>
        <xdr:cNvSpPr txBox="1"/>
      </xdr:nvSpPr>
      <xdr:spPr>
        <a:xfrm>
          <a:off x="609600" y="5057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30</xdr:row>
      <xdr:rowOff>85725</xdr:rowOff>
    </xdr:from>
    <xdr:ext cx="65" cy="172227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6C156A84-271D-43F6-A51B-68D1486C4BDF}"/>
            </a:ext>
          </a:extLst>
        </xdr:cNvPr>
        <xdr:cNvSpPr txBox="1"/>
      </xdr:nvSpPr>
      <xdr:spPr>
        <a:xfrm>
          <a:off x="609600" y="5248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30</xdr:row>
      <xdr:rowOff>85725</xdr:rowOff>
    </xdr:from>
    <xdr:ext cx="65" cy="172227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BD05ACC1-19BF-4802-93F4-F97A4195174C}"/>
            </a:ext>
          </a:extLst>
        </xdr:cNvPr>
        <xdr:cNvSpPr txBox="1"/>
      </xdr:nvSpPr>
      <xdr:spPr>
        <a:xfrm>
          <a:off x="609600" y="5248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30</xdr:row>
      <xdr:rowOff>85725</xdr:rowOff>
    </xdr:from>
    <xdr:ext cx="65" cy="172227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C5162B20-3333-472B-97BE-00A310091235}"/>
            </a:ext>
          </a:extLst>
        </xdr:cNvPr>
        <xdr:cNvSpPr txBox="1"/>
      </xdr:nvSpPr>
      <xdr:spPr>
        <a:xfrm>
          <a:off x="609600" y="5248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30</xdr:row>
      <xdr:rowOff>85725</xdr:rowOff>
    </xdr:from>
    <xdr:ext cx="65" cy="172227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EA96581E-A59E-407A-8407-5FB1BC16D079}"/>
            </a:ext>
          </a:extLst>
        </xdr:cNvPr>
        <xdr:cNvSpPr txBox="1"/>
      </xdr:nvSpPr>
      <xdr:spPr>
        <a:xfrm>
          <a:off x="609600" y="5248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31</xdr:row>
      <xdr:rowOff>85725</xdr:rowOff>
    </xdr:from>
    <xdr:ext cx="65" cy="172227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4B12357F-DC47-43D0-8842-7DEB37218C9A}"/>
            </a:ext>
          </a:extLst>
        </xdr:cNvPr>
        <xdr:cNvSpPr txBox="1"/>
      </xdr:nvSpPr>
      <xdr:spPr>
        <a:xfrm>
          <a:off x="609600" y="5438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31</xdr:row>
      <xdr:rowOff>85725</xdr:rowOff>
    </xdr:from>
    <xdr:ext cx="65" cy="172227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AD3E28C5-93F0-42A8-B64F-4CC3267AABCF}"/>
            </a:ext>
          </a:extLst>
        </xdr:cNvPr>
        <xdr:cNvSpPr txBox="1"/>
      </xdr:nvSpPr>
      <xdr:spPr>
        <a:xfrm>
          <a:off x="609600" y="5438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31</xdr:row>
      <xdr:rowOff>85725</xdr:rowOff>
    </xdr:from>
    <xdr:ext cx="65" cy="172227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1A052DF5-76E0-4267-BFAE-E3C4A00033D7}"/>
            </a:ext>
          </a:extLst>
        </xdr:cNvPr>
        <xdr:cNvSpPr txBox="1"/>
      </xdr:nvSpPr>
      <xdr:spPr>
        <a:xfrm>
          <a:off x="609600" y="5438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31</xdr:row>
      <xdr:rowOff>85725</xdr:rowOff>
    </xdr:from>
    <xdr:ext cx="65" cy="172227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FAE0DD1B-3657-4259-9F11-F16A95284D6F}"/>
            </a:ext>
          </a:extLst>
        </xdr:cNvPr>
        <xdr:cNvSpPr txBox="1"/>
      </xdr:nvSpPr>
      <xdr:spPr>
        <a:xfrm>
          <a:off x="609600" y="5438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32</xdr:row>
      <xdr:rowOff>85725</xdr:rowOff>
    </xdr:from>
    <xdr:ext cx="65" cy="172227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B2F2EA56-93C9-4304-B39D-E08028A7B2C0}"/>
            </a:ext>
          </a:extLst>
        </xdr:cNvPr>
        <xdr:cNvSpPr txBox="1"/>
      </xdr:nvSpPr>
      <xdr:spPr>
        <a:xfrm>
          <a:off x="609600" y="562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32</xdr:row>
      <xdr:rowOff>85725</xdr:rowOff>
    </xdr:from>
    <xdr:ext cx="65" cy="172227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474F3834-5223-476E-AF17-8513C1C850C0}"/>
            </a:ext>
          </a:extLst>
        </xdr:cNvPr>
        <xdr:cNvSpPr txBox="1"/>
      </xdr:nvSpPr>
      <xdr:spPr>
        <a:xfrm>
          <a:off x="609600" y="562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32</xdr:row>
      <xdr:rowOff>85725</xdr:rowOff>
    </xdr:from>
    <xdr:ext cx="65" cy="172227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3A7E2F03-F76F-4488-8519-2356C64AAB69}"/>
            </a:ext>
          </a:extLst>
        </xdr:cNvPr>
        <xdr:cNvSpPr txBox="1"/>
      </xdr:nvSpPr>
      <xdr:spPr>
        <a:xfrm>
          <a:off x="609600" y="562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32</xdr:row>
      <xdr:rowOff>85725</xdr:rowOff>
    </xdr:from>
    <xdr:ext cx="65" cy="172227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B9E213A7-26EC-452C-BD74-21EF40DB3C0E}"/>
            </a:ext>
          </a:extLst>
        </xdr:cNvPr>
        <xdr:cNvSpPr txBox="1"/>
      </xdr:nvSpPr>
      <xdr:spPr>
        <a:xfrm>
          <a:off x="609600" y="562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33</xdr:row>
      <xdr:rowOff>85725</xdr:rowOff>
    </xdr:from>
    <xdr:ext cx="65" cy="172227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592E43BB-3002-4B8F-8D2C-E401515ED043}"/>
            </a:ext>
          </a:extLst>
        </xdr:cNvPr>
        <xdr:cNvSpPr txBox="1"/>
      </xdr:nvSpPr>
      <xdr:spPr>
        <a:xfrm>
          <a:off x="609600" y="581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33</xdr:row>
      <xdr:rowOff>85725</xdr:rowOff>
    </xdr:from>
    <xdr:ext cx="65" cy="172227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8D7335D8-A99B-43A1-9E23-3D5E7723B675}"/>
            </a:ext>
          </a:extLst>
        </xdr:cNvPr>
        <xdr:cNvSpPr txBox="1"/>
      </xdr:nvSpPr>
      <xdr:spPr>
        <a:xfrm>
          <a:off x="609600" y="581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33</xdr:row>
      <xdr:rowOff>85725</xdr:rowOff>
    </xdr:from>
    <xdr:ext cx="65" cy="172227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B1F8A359-40CF-4778-9860-12711445B1DC}"/>
            </a:ext>
          </a:extLst>
        </xdr:cNvPr>
        <xdr:cNvSpPr txBox="1"/>
      </xdr:nvSpPr>
      <xdr:spPr>
        <a:xfrm>
          <a:off x="609600" y="581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33</xdr:row>
      <xdr:rowOff>85725</xdr:rowOff>
    </xdr:from>
    <xdr:ext cx="65" cy="172227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CE2C907F-6F69-401C-B208-2119C738B8CB}"/>
            </a:ext>
          </a:extLst>
        </xdr:cNvPr>
        <xdr:cNvSpPr txBox="1"/>
      </xdr:nvSpPr>
      <xdr:spPr>
        <a:xfrm>
          <a:off x="609600" y="581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34</xdr:row>
      <xdr:rowOff>85725</xdr:rowOff>
    </xdr:from>
    <xdr:ext cx="65" cy="172227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FACE1936-DB3D-4276-9498-C8E3D4B59CBD}"/>
            </a:ext>
          </a:extLst>
        </xdr:cNvPr>
        <xdr:cNvSpPr txBox="1"/>
      </xdr:nvSpPr>
      <xdr:spPr>
        <a:xfrm>
          <a:off x="609600" y="6010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34</xdr:row>
      <xdr:rowOff>85725</xdr:rowOff>
    </xdr:from>
    <xdr:ext cx="65" cy="172227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6530DDF1-D639-4837-AA10-9A14B48E3766}"/>
            </a:ext>
          </a:extLst>
        </xdr:cNvPr>
        <xdr:cNvSpPr txBox="1"/>
      </xdr:nvSpPr>
      <xdr:spPr>
        <a:xfrm>
          <a:off x="609600" y="6010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34</xdr:row>
      <xdr:rowOff>85725</xdr:rowOff>
    </xdr:from>
    <xdr:ext cx="65" cy="172227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DD81F0F1-1ABD-4F8A-9559-398E6FB9BED8}"/>
            </a:ext>
          </a:extLst>
        </xdr:cNvPr>
        <xdr:cNvSpPr txBox="1"/>
      </xdr:nvSpPr>
      <xdr:spPr>
        <a:xfrm>
          <a:off x="609600" y="6010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34</xdr:row>
      <xdr:rowOff>85725</xdr:rowOff>
    </xdr:from>
    <xdr:ext cx="65" cy="172227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EF206B87-EAE4-443C-99F2-0026F0A3429F}"/>
            </a:ext>
          </a:extLst>
        </xdr:cNvPr>
        <xdr:cNvSpPr txBox="1"/>
      </xdr:nvSpPr>
      <xdr:spPr>
        <a:xfrm>
          <a:off x="609600" y="6010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35</xdr:row>
      <xdr:rowOff>85725</xdr:rowOff>
    </xdr:from>
    <xdr:ext cx="65" cy="172227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700FA0FD-94F8-4B55-9754-19A7C18BEA80}"/>
            </a:ext>
          </a:extLst>
        </xdr:cNvPr>
        <xdr:cNvSpPr txBox="1"/>
      </xdr:nvSpPr>
      <xdr:spPr>
        <a:xfrm>
          <a:off x="609600" y="6200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35</xdr:row>
      <xdr:rowOff>85725</xdr:rowOff>
    </xdr:from>
    <xdr:ext cx="65" cy="172227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4EE2C56B-60C9-45A2-B422-932F4530DD05}"/>
            </a:ext>
          </a:extLst>
        </xdr:cNvPr>
        <xdr:cNvSpPr txBox="1"/>
      </xdr:nvSpPr>
      <xdr:spPr>
        <a:xfrm>
          <a:off x="609600" y="6200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35</xdr:row>
      <xdr:rowOff>85725</xdr:rowOff>
    </xdr:from>
    <xdr:ext cx="65" cy="172227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CBEA004F-D8AB-4C54-B09A-A9DFE80F332B}"/>
            </a:ext>
          </a:extLst>
        </xdr:cNvPr>
        <xdr:cNvSpPr txBox="1"/>
      </xdr:nvSpPr>
      <xdr:spPr>
        <a:xfrm>
          <a:off x="609600" y="6200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35</xdr:row>
      <xdr:rowOff>85725</xdr:rowOff>
    </xdr:from>
    <xdr:ext cx="65" cy="172227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AC0C30E3-8DE4-4A49-A7A1-A42726A6E067}"/>
            </a:ext>
          </a:extLst>
        </xdr:cNvPr>
        <xdr:cNvSpPr txBox="1"/>
      </xdr:nvSpPr>
      <xdr:spPr>
        <a:xfrm>
          <a:off x="609600" y="6200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85725</xdr:rowOff>
    </xdr:from>
    <xdr:ext cx="65" cy="172227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C02D7226-1D90-4C8B-BCDA-A4930A5A6310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85725</xdr:rowOff>
    </xdr:from>
    <xdr:ext cx="65" cy="172227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54DE8B24-FE6F-473D-8306-EFFD85567EB6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85725</xdr:rowOff>
    </xdr:from>
    <xdr:ext cx="65" cy="172227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1DF7BF1D-5FDE-4645-A38F-8367D4994852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85725</xdr:rowOff>
    </xdr:from>
    <xdr:ext cx="65" cy="172227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55D84B98-A674-47C8-9C3A-FF2447478F68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85725</xdr:rowOff>
    </xdr:from>
    <xdr:ext cx="65" cy="172227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9C094D50-4DBF-4941-A8FD-F615D46AB065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85725</xdr:rowOff>
    </xdr:from>
    <xdr:ext cx="65" cy="172227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61B903D8-52C4-4708-A7CB-CFE18B20719C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85725</xdr:rowOff>
    </xdr:from>
    <xdr:ext cx="65" cy="172227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5AFA386F-A198-4244-9F16-4B4C8B2C363A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85725</xdr:rowOff>
    </xdr:from>
    <xdr:ext cx="65" cy="172227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2885D-2F25-4225-AAEE-19705227F226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18</xdr:row>
      <xdr:rowOff>85725</xdr:rowOff>
    </xdr:from>
    <xdr:ext cx="65" cy="172227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72CB3332-5B70-41AA-A6D7-94E9B4681F79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18</xdr:row>
      <xdr:rowOff>85725</xdr:rowOff>
    </xdr:from>
    <xdr:ext cx="65" cy="172227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61769A00-C403-4018-97B6-627E45E3D7DB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19</xdr:row>
      <xdr:rowOff>85725</xdr:rowOff>
    </xdr:from>
    <xdr:ext cx="65" cy="172227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66D19B91-C9CE-47DC-B062-2FBDEBE8D23A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19</xdr:row>
      <xdr:rowOff>85725</xdr:rowOff>
    </xdr:from>
    <xdr:ext cx="65" cy="172227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86194335-6205-48F4-947F-7E064BE015BA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85725</xdr:rowOff>
    </xdr:from>
    <xdr:ext cx="65" cy="172227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E7A9FCCE-0939-4067-B8B7-23E3B94D8949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85725</xdr:rowOff>
    </xdr:from>
    <xdr:ext cx="65" cy="172227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F9D5C914-9B74-4B68-9043-9ED94118D89F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21</xdr:row>
      <xdr:rowOff>85725</xdr:rowOff>
    </xdr:from>
    <xdr:ext cx="65" cy="172227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A9D3AC83-532E-470D-9B68-6F2F84C8B2A1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21</xdr:row>
      <xdr:rowOff>85725</xdr:rowOff>
    </xdr:from>
    <xdr:ext cx="65" cy="172227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8A53987F-3093-4077-B401-F191673FD040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22</xdr:row>
      <xdr:rowOff>85725</xdr:rowOff>
    </xdr:from>
    <xdr:ext cx="65" cy="172227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2AAFE887-3CA2-40C5-AEA8-C843400311B4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22</xdr:row>
      <xdr:rowOff>85725</xdr:rowOff>
    </xdr:from>
    <xdr:ext cx="65" cy="172227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21BC7565-4F5D-41DC-9862-57BF438E389C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23</xdr:row>
      <xdr:rowOff>85725</xdr:rowOff>
    </xdr:from>
    <xdr:ext cx="65" cy="172227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9F243E5D-E34C-40E2-8D13-248402C0DB4B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23</xdr:row>
      <xdr:rowOff>85725</xdr:rowOff>
    </xdr:from>
    <xdr:ext cx="65" cy="172227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6BD14886-9D9A-4295-B884-A64A5CD50ACC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24</xdr:row>
      <xdr:rowOff>85725</xdr:rowOff>
    </xdr:from>
    <xdr:ext cx="65" cy="172227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C0BBA33C-4EC8-45EC-84A4-617A805450E0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24</xdr:row>
      <xdr:rowOff>85725</xdr:rowOff>
    </xdr:from>
    <xdr:ext cx="65" cy="172227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4CD4D9CF-BF0B-4C35-9BF4-D395478C0949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25</xdr:row>
      <xdr:rowOff>85725</xdr:rowOff>
    </xdr:from>
    <xdr:ext cx="65" cy="172227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713675A5-D859-4031-9834-48AAF617A825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25</xdr:row>
      <xdr:rowOff>85725</xdr:rowOff>
    </xdr:from>
    <xdr:ext cx="65" cy="172227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5260F72E-0BDE-4348-83D9-59CE93E9424D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26</xdr:row>
      <xdr:rowOff>85725</xdr:rowOff>
    </xdr:from>
    <xdr:ext cx="65" cy="172227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C2BFEA16-9105-4EF3-AB8B-3427F766F08F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26</xdr:row>
      <xdr:rowOff>85725</xdr:rowOff>
    </xdr:from>
    <xdr:ext cx="65" cy="172227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188DC872-85D6-4867-8113-16EFB1511F3F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27</xdr:row>
      <xdr:rowOff>85725</xdr:rowOff>
    </xdr:from>
    <xdr:ext cx="65" cy="172227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82A95626-CAD5-41BC-8D52-1C38CD9335FF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27</xdr:row>
      <xdr:rowOff>85725</xdr:rowOff>
    </xdr:from>
    <xdr:ext cx="65" cy="172227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7D014068-56F6-4E88-860A-F1F2EAD7D7CB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28</xdr:row>
      <xdr:rowOff>85725</xdr:rowOff>
    </xdr:from>
    <xdr:ext cx="65" cy="172227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93D80285-84D9-4E77-BDF4-12EDE562437B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28</xdr:row>
      <xdr:rowOff>85725</xdr:rowOff>
    </xdr:from>
    <xdr:ext cx="65" cy="172227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1DD2AA37-536B-49F4-B0AE-FE1484668C0F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29</xdr:row>
      <xdr:rowOff>85725</xdr:rowOff>
    </xdr:from>
    <xdr:ext cx="65" cy="172227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C9B5CC15-FB19-4471-AEAE-0822A9A4A31F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29</xdr:row>
      <xdr:rowOff>85725</xdr:rowOff>
    </xdr:from>
    <xdr:ext cx="65" cy="172227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D565D2D4-0A43-4372-884E-F668243A6DD8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30</xdr:row>
      <xdr:rowOff>85725</xdr:rowOff>
    </xdr:from>
    <xdr:ext cx="65" cy="172227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DF788011-2B2F-4AC6-A161-17EC6FCA9859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30</xdr:row>
      <xdr:rowOff>85725</xdr:rowOff>
    </xdr:from>
    <xdr:ext cx="65" cy="172227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70B70BDD-A941-44C4-BEE2-C67B011C24B1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31</xdr:row>
      <xdr:rowOff>85725</xdr:rowOff>
    </xdr:from>
    <xdr:ext cx="65" cy="172227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6EDEB483-C9FB-4F34-B75D-C589515C243E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31</xdr:row>
      <xdr:rowOff>85725</xdr:rowOff>
    </xdr:from>
    <xdr:ext cx="65" cy="172227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05C91E99-3FBC-4D01-B288-86773C98D327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32</xdr:row>
      <xdr:rowOff>85725</xdr:rowOff>
    </xdr:from>
    <xdr:ext cx="65" cy="172227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92EA3A3D-49FD-4198-A00E-7C0BDE6D6FD8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32</xdr:row>
      <xdr:rowOff>85725</xdr:rowOff>
    </xdr:from>
    <xdr:ext cx="65" cy="172227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C2607D87-0C78-4851-B445-709DA0EEB24F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33</xdr:row>
      <xdr:rowOff>85725</xdr:rowOff>
    </xdr:from>
    <xdr:ext cx="65" cy="172227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F512E178-600A-4AD7-8207-6BE5AA28A4F1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33</xdr:row>
      <xdr:rowOff>85725</xdr:rowOff>
    </xdr:from>
    <xdr:ext cx="65" cy="172227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62589D6C-1156-494D-AC6A-F319B84C3CB1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34</xdr:row>
      <xdr:rowOff>85725</xdr:rowOff>
    </xdr:from>
    <xdr:ext cx="65" cy="172227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09125657-1047-485F-B735-10E1FC4B4A9C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34</xdr:row>
      <xdr:rowOff>85725</xdr:rowOff>
    </xdr:from>
    <xdr:ext cx="65" cy="172227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BED2135F-1459-4C52-A544-1C5FD0C1FC41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35</xdr:row>
      <xdr:rowOff>85725</xdr:rowOff>
    </xdr:from>
    <xdr:ext cx="65" cy="172227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080F96F9-D55F-41B5-A0BD-A3B572794B21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35</xdr:row>
      <xdr:rowOff>85725</xdr:rowOff>
    </xdr:from>
    <xdr:ext cx="65" cy="172227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1509157D-6D3E-485A-A316-7C3F9FA13EFD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85725</xdr:rowOff>
    </xdr:from>
    <xdr:ext cx="65" cy="172227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9B2404C2-C86F-4849-BAEE-441474E7D973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85725</xdr:rowOff>
    </xdr:from>
    <xdr:ext cx="65" cy="172227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0529B447-B685-4389-BA5F-CBB35325BD3B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85725</xdr:rowOff>
    </xdr:from>
    <xdr:ext cx="65" cy="172227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16BC088F-9EE2-4158-8A86-C47923EB9312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85725</xdr:rowOff>
    </xdr:from>
    <xdr:ext cx="65" cy="172227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91A5F54C-BBC8-4403-ADBD-7D0CEF5FB6FD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85725</xdr:rowOff>
    </xdr:from>
    <xdr:ext cx="65" cy="172227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FD1511D2-6A0A-4B82-AB42-0CD128C636C9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85725</xdr:rowOff>
    </xdr:from>
    <xdr:ext cx="65" cy="172227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33BF249E-7794-4F80-9163-BF31733D1EAA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85725</xdr:rowOff>
    </xdr:from>
    <xdr:ext cx="65" cy="172227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3EBF2136-D770-4DB0-92C6-B3C01AC40FF1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85725</xdr:rowOff>
    </xdr:from>
    <xdr:ext cx="65" cy="172227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E5A14BEC-AF04-405E-9902-282C82D87DBF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18</xdr:row>
      <xdr:rowOff>85725</xdr:rowOff>
    </xdr:from>
    <xdr:ext cx="65" cy="172227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0FBB06FE-81E0-4524-A7B5-CD486B372BF0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18</xdr:row>
      <xdr:rowOff>85725</xdr:rowOff>
    </xdr:from>
    <xdr:ext cx="65" cy="172227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D756244B-1A23-4EBF-9F04-1AB950680795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19</xdr:row>
      <xdr:rowOff>85725</xdr:rowOff>
    </xdr:from>
    <xdr:ext cx="65" cy="172227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78DCDF0E-B038-4C35-A4AD-9DCA9D49ADBF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19</xdr:row>
      <xdr:rowOff>85725</xdr:rowOff>
    </xdr:from>
    <xdr:ext cx="65" cy="172227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34917EDA-8D4D-4E78-AA6A-7961301A5A4E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85725</xdr:rowOff>
    </xdr:from>
    <xdr:ext cx="65" cy="172227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9C3417AF-73F0-494F-B459-DD434D57CCC9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85725</xdr:rowOff>
    </xdr:from>
    <xdr:ext cx="65" cy="172227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17C06213-080F-447C-85FF-7B85441C436E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21</xdr:row>
      <xdr:rowOff>85725</xdr:rowOff>
    </xdr:from>
    <xdr:ext cx="65" cy="172227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43E7D702-648B-4D0B-82DE-7B2D6060225B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21</xdr:row>
      <xdr:rowOff>85725</xdr:rowOff>
    </xdr:from>
    <xdr:ext cx="65" cy="172227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6B53D013-4DF0-479A-9F77-04E945ADF0F2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22</xdr:row>
      <xdr:rowOff>85725</xdr:rowOff>
    </xdr:from>
    <xdr:ext cx="65" cy="172227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DECC9EBF-854F-4E0D-9D16-4A1F5513B4DB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22</xdr:row>
      <xdr:rowOff>85725</xdr:rowOff>
    </xdr:from>
    <xdr:ext cx="65" cy="172227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32BE45C9-E136-4676-93FA-A73873D2A70C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23</xdr:row>
      <xdr:rowOff>85725</xdr:rowOff>
    </xdr:from>
    <xdr:ext cx="65" cy="172227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16341E68-3B40-4EA1-9E56-AEDEFD03FE15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23</xdr:row>
      <xdr:rowOff>85725</xdr:rowOff>
    </xdr:from>
    <xdr:ext cx="65" cy="172227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111809D2-E48B-4BA5-A6A3-48EBD945BDE3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24</xdr:row>
      <xdr:rowOff>85725</xdr:rowOff>
    </xdr:from>
    <xdr:ext cx="65" cy="172227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1905B474-F10F-4BDE-AA28-CC9BAA7BBCD5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24</xdr:row>
      <xdr:rowOff>85725</xdr:rowOff>
    </xdr:from>
    <xdr:ext cx="65" cy="172227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74176EF8-AA23-4A28-84CE-98A93406C5CC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25</xdr:row>
      <xdr:rowOff>85725</xdr:rowOff>
    </xdr:from>
    <xdr:ext cx="65" cy="172227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757B02AF-317E-4CF0-990B-B8DAC0A9DC7F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25</xdr:row>
      <xdr:rowOff>85725</xdr:rowOff>
    </xdr:from>
    <xdr:ext cx="65" cy="172227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27C40FF3-2F40-42EA-BBD4-A1A68969A247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26</xdr:row>
      <xdr:rowOff>85725</xdr:rowOff>
    </xdr:from>
    <xdr:ext cx="65" cy="172227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1B2F45AD-5C1B-4B65-A8E2-25302CDD4561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26</xdr:row>
      <xdr:rowOff>85725</xdr:rowOff>
    </xdr:from>
    <xdr:ext cx="65" cy="172227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1147DE5B-DD4B-4E31-9A4B-39E3CA04F7DD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27</xdr:row>
      <xdr:rowOff>85725</xdr:rowOff>
    </xdr:from>
    <xdr:ext cx="65" cy="172227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E8F6AF76-52EB-4B83-BA12-BE2C1007A8D7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27</xdr:row>
      <xdr:rowOff>85725</xdr:rowOff>
    </xdr:from>
    <xdr:ext cx="65" cy="172227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562BE684-4700-4CC5-B8A3-DBDC239F4F47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28</xdr:row>
      <xdr:rowOff>85725</xdr:rowOff>
    </xdr:from>
    <xdr:ext cx="65" cy="172227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29C1EE15-E6D9-4921-AF19-07E9A0943A14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28</xdr:row>
      <xdr:rowOff>85725</xdr:rowOff>
    </xdr:from>
    <xdr:ext cx="65" cy="172227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93F26E8B-A9F4-4EC3-9AD3-0E909DBEB581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29</xdr:row>
      <xdr:rowOff>85725</xdr:rowOff>
    </xdr:from>
    <xdr:ext cx="65" cy="172227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D562D40B-56B1-4BC5-ABF9-F4A98DEC3567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29</xdr:row>
      <xdr:rowOff>85725</xdr:rowOff>
    </xdr:from>
    <xdr:ext cx="65" cy="172227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48EDABF2-730B-4A4A-AA6C-29EC04DDD36D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30</xdr:row>
      <xdr:rowOff>85725</xdr:rowOff>
    </xdr:from>
    <xdr:ext cx="65" cy="172227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7CF0EB58-DC9C-4D61-B43F-2BA80A01B684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30</xdr:row>
      <xdr:rowOff>85725</xdr:rowOff>
    </xdr:from>
    <xdr:ext cx="65" cy="172227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18C36998-8A6E-4D69-BB46-44B59EACC3BE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31</xdr:row>
      <xdr:rowOff>85725</xdr:rowOff>
    </xdr:from>
    <xdr:ext cx="65" cy="172227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ADABE169-9058-43E6-826E-ADB8C4B61522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31</xdr:row>
      <xdr:rowOff>85725</xdr:rowOff>
    </xdr:from>
    <xdr:ext cx="65" cy="172227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05CAF2BF-2B97-48F4-A4B2-A70378B6E867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32</xdr:row>
      <xdr:rowOff>85725</xdr:rowOff>
    </xdr:from>
    <xdr:ext cx="65" cy="172227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E0A54506-ED05-4BE4-A275-C72C2654EEEA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32</xdr:row>
      <xdr:rowOff>85725</xdr:rowOff>
    </xdr:from>
    <xdr:ext cx="65" cy="172227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15D672D0-543A-4D27-B43D-B96170731665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33</xdr:row>
      <xdr:rowOff>85725</xdr:rowOff>
    </xdr:from>
    <xdr:ext cx="65" cy="172227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7A20815D-9710-40B5-BA94-561B53C51959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33</xdr:row>
      <xdr:rowOff>85725</xdr:rowOff>
    </xdr:from>
    <xdr:ext cx="65" cy="172227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0EABF840-83F9-47B8-8025-0E71E668F090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34</xdr:row>
      <xdr:rowOff>85725</xdr:rowOff>
    </xdr:from>
    <xdr:ext cx="65" cy="172227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CA9A1C02-CF57-4716-B11F-3939CEAC9641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34</xdr:row>
      <xdr:rowOff>85725</xdr:rowOff>
    </xdr:from>
    <xdr:ext cx="65" cy="172227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82DC74C2-B6CA-4E29-A03A-676778ADA964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35</xdr:row>
      <xdr:rowOff>85725</xdr:rowOff>
    </xdr:from>
    <xdr:ext cx="65" cy="172227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CA9BDC96-303E-42CA-BB65-6D9E3A9F861A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35</xdr:row>
      <xdr:rowOff>85725</xdr:rowOff>
    </xdr:from>
    <xdr:ext cx="65" cy="172227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AA1FCD2B-7589-49D3-9A6B-071F1A43DEEE}"/>
            </a:ext>
          </a:extLst>
        </xdr:cNvPr>
        <xdr:cNvSpPr txBox="1"/>
      </xdr:nvSpPr>
      <xdr:spPr>
        <a:xfrm>
          <a:off x="539115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11</xdr:row>
      <xdr:rowOff>85725</xdr:rowOff>
    </xdr:from>
    <xdr:ext cx="65" cy="172227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EFB159ED-CEFF-48E3-8B4D-B541F84C87A4}"/>
            </a:ext>
          </a:extLst>
        </xdr:cNvPr>
        <xdr:cNvSpPr txBox="1"/>
      </xdr:nvSpPr>
      <xdr:spPr>
        <a:xfrm>
          <a:off x="3819525" y="161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11</xdr:row>
      <xdr:rowOff>85725</xdr:rowOff>
    </xdr:from>
    <xdr:ext cx="65" cy="172227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350D8397-C68B-4FB9-87EE-FCF40CA837B4}"/>
            </a:ext>
          </a:extLst>
        </xdr:cNvPr>
        <xdr:cNvSpPr txBox="1"/>
      </xdr:nvSpPr>
      <xdr:spPr>
        <a:xfrm>
          <a:off x="3819525" y="161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85725</xdr:rowOff>
    </xdr:from>
    <xdr:ext cx="65" cy="172227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1B683EF9-BC25-4DB0-9F4B-FBE33F89ADB4}"/>
            </a:ext>
          </a:extLst>
        </xdr:cNvPr>
        <xdr:cNvSpPr txBox="1"/>
      </xdr:nvSpPr>
      <xdr:spPr>
        <a:xfrm>
          <a:off x="3819525" y="205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85725</xdr:rowOff>
    </xdr:from>
    <xdr:ext cx="65" cy="172227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01C6FDBF-5AE2-42C3-AC09-F86A6F979B8F}"/>
            </a:ext>
          </a:extLst>
        </xdr:cNvPr>
        <xdr:cNvSpPr txBox="1"/>
      </xdr:nvSpPr>
      <xdr:spPr>
        <a:xfrm>
          <a:off x="3819525" y="205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85725</xdr:rowOff>
    </xdr:from>
    <xdr:ext cx="65" cy="172227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497B1632-E1A1-4E2D-BB08-E7F4DCA50C86}"/>
            </a:ext>
          </a:extLst>
        </xdr:cNvPr>
        <xdr:cNvSpPr txBox="1"/>
      </xdr:nvSpPr>
      <xdr:spPr>
        <a:xfrm>
          <a:off x="3819525" y="205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85725</xdr:rowOff>
    </xdr:from>
    <xdr:ext cx="65" cy="172227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B9D900CF-D06A-4E2D-AD43-F1651F82E143}"/>
            </a:ext>
          </a:extLst>
        </xdr:cNvPr>
        <xdr:cNvSpPr txBox="1"/>
      </xdr:nvSpPr>
      <xdr:spPr>
        <a:xfrm>
          <a:off x="3819525" y="205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85725</xdr:rowOff>
    </xdr:from>
    <xdr:ext cx="65" cy="172227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74C0A25A-8B89-40A1-A896-3B2C1431B1B8}"/>
            </a:ext>
          </a:extLst>
        </xdr:cNvPr>
        <xdr:cNvSpPr txBox="1"/>
      </xdr:nvSpPr>
      <xdr:spPr>
        <a:xfrm>
          <a:off x="3819525" y="205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85725</xdr:rowOff>
    </xdr:from>
    <xdr:ext cx="65" cy="172227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65FCD583-DA96-4452-B106-F29299599A78}"/>
            </a:ext>
          </a:extLst>
        </xdr:cNvPr>
        <xdr:cNvSpPr txBox="1"/>
      </xdr:nvSpPr>
      <xdr:spPr>
        <a:xfrm>
          <a:off x="3819525" y="205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85725</xdr:rowOff>
    </xdr:from>
    <xdr:ext cx="65" cy="172227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7189EED9-B39A-49BA-9625-55C6BD2C22ED}"/>
            </a:ext>
          </a:extLst>
        </xdr:cNvPr>
        <xdr:cNvSpPr txBox="1"/>
      </xdr:nvSpPr>
      <xdr:spPr>
        <a:xfrm>
          <a:off x="3819525" y="205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85725</xdr:rowOff>
    </xdr:from>
    <xdr:ext cx="65" cy="172227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5803DB60-F76A-4E1D-AB2B-9F122CC535A9}"/>
            </a:ext>
          </a:extLst>
        </xdr:cNvPr>
        <xdr:cNvSpPr txBox="1"/>
      </xdr:nvSpPr>
      <xdr:spPr>
        <a:xfrm>
          <a:off x="3819525" y="205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18</xdr:row>
      <xdr:rowOff>85725</xdr:rowOff>
    </xdr:from>
    <xdr:ext cx="65" cy="172227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884C33B1-A0FC-4D69-9A70-D726E6BB6D3E}"/>
            </a:ext>
          </a:extLst>
        </xdr:cNvPr>
        <xdr:cNvSpPr txBox="1"/>
      </xdr:nvSpPr>
      <xdr:spPr>
        <a:xfrm>
          <a:off x="3819525" y="205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18</xdr:row>
      <xdr:rowOff>85725</xdr:rowOff>
    </xdr:from>
    <xdr:ext cx="65" cy="172227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F8392F3C-12CC-4146-84BD-4CE844D1682B}"/>
            </a:ext>
          </a:extLst>
        </xdr:cNvPr>
        <xdr:cNvSpPr txBox="1"/>
      </xdr:nvSpPr>
      <xdr:spPr>
        <a:xfrm>
          <a:off x="3819525" y="205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19</xdr:row>
      <xdr:rowOff>85725</xdr:rowOff>
    </xdr:from>
    <xdr:ext cx="65" cy="172227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7F258A4E-A5AB-42E9-8BFB-0DD63D0CF87F}"/>
            </a:ext>
          </a:extLst>
        </xdr:cNvPr>
        <xdr:cNvSpPr txBox="1"/>
      </xdr:nvSpPr>
      <xdr:spPr>
        <a:xfrm>
          <a:off x="3819525" y="205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19</xdr:row>
      <xdr:rowOff>85725</xdr:rowOff>
    </xdr:from>
    <xdr:ext cx="65" cy="172227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DCCCA6A2-ACCF-457C-A825-349405B7E1DE}"/>
            </a:ext>
          </a:extLst>
        </xdr:cNvPr>
        <xdr:cNvSpPr txBox="1"/>
      </xdr:nvSpPr>
      <xdr:spPr>
        <a:xfrm>
          <a:off x="3819525" y="205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85725</xdr:rowOff>
    </xdr:from>
    <xdr:ext cx="65" cy="172227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C19C3762-4222-43FA-8160-E93C94D29D4A}"/>
            </a:ext>
          </a:extLst>
        </xdr:cNvPr>
        <xdr:cNvSpPr txBox="1"/>
      </xdr:nvSpPr>
      <xdr:spPr>
        <a:xfrm>
          <a:off x="3819525" y="205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85725</xdr:rowOff>
    </xdr:from>
    <xdr:ext cx="65" cy="172227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F27B8BA5-5EF3-4B1A-A32A-6532DC22F1F2}"/>
            </a:ext>
          </a:extLst>
        </xdr:cNvPr>
        <xdr:cNvSpPr txBox="1"/>
      </xdr:nvSpPr>
      <xdr:spPr>
        <a:xfrm>
          <a:off x="3819525" y="205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21</xdr:row>
      <xdr:rowOff>85725</xdr:rowOff>
    </xdr:from>
    <xdr:ext cx="65" cy="172227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A9D67DCD-D81F-486D-9C18-21548450307E}"/>
            </a:ext>
          </a:extLst>
        </xdr:cNvPr>
        <xdr:cNvSpPr txBox="1"/>
      </xdr:nvSpPr>
      <xdr:spPr>
        <a:xfrm>
          <a:off x="3819525" y="205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21</xdr:row>
      <xdr:rowOff>85725</xdr:rowOff>
    </xdr:from>
    <xdr:ext cx="65" cy="172227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01B5F1A8-23AC-4ED3-A890-B5F6AAE0285C}"/>
            </a:ext>
          </a:extLst>
        </xdr:cNvPr>
        <xdr:cNvSpPr txBox="1"/>
      </xdr:nvSpPr>
      <xdr:spPr>
        <a:xfrm>
          <a:off x="3819525" y="205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22</xdr:row>
      <xdr:rowOff>85725</xdr:rowOff>
    </xdr:from>
    <xdr:ext cx="65" cy="172227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1088EE90-3001-4AA7-ABFC-C0CD25110358}"/>
            </a:ext>
          </a:extLst>
        </xdr:cNvPr>
        <xdr:cNvSpPr txBox="1"/>
      </xdr:nvSpPr>
      <xdr:spPr>
        <a:xfrm>
          <a:off x="3819525" y="205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22</xdr:row>
      <xdr:rowOff>85725</xdr:rowOff>
    </xdr:from>
    <xdr:ext cx="65" cy="172227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21BF3D82-9497-4333-BFB7-CF5969B040BA}"/>
            </a:ext>
          </a:extLst>
        </xdr:cNvPr>
        <xdr:cNvSpPr txBox="1"/>
      </xdr:nvSpPr>
      <xdr:spPr>
        <a:xfrm>
          <a:off x="3819525" y="205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23</xdr:row>
      <xdr:rowOff>85725</xdr:rowOff>
    </xdr:from>
    <xdr:ext cx="65" cy="172227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3B66F760-4C7F-4CF7-AF97-A066D9309C3E}"/>
            </a:ext>
          </a:extLst>
        </xdr:cNvPr>
        <xdr:cNvSpPr txBox="1"/>
      </xdr:nvSpPr>
      <xdr:spPr>
        <a:xfrm>
          <a:off x="3819525" y="205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23</xdr:row>
      <xdr:rowOff>85725</xdr:rowOff>
    </xdr:from>
    <xdr:ext cx="65" cy="172227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2832F6D1-F88E-454B-83DB-896DB875C749}"/>
            </a:ext>
          </a:extLst>
        </xdr:cNvPr>
        <xdr:cNvSpPr txBox="1"/>
      </xdr:nvSpPr>
      <xdr:spPr>
        <a:xfrm>
          <a:off x="3819525" y="205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24</xdr:row>
      <xdr:rowOff>85725</xdr:rowOff>
    </xdr:from>
    <xdr:ext cx="65" cy="172227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658023DD-5746-4BF2-896B-D2AE82C57FE1}"/>
            </a:ext>
          </a:extLst>
        </xdr:cNvPr>
        <xdr:cNvSpPr txBox="1"/>
      </xdr:nvSpPr>
      <xdr:spPr>
        <a:xfrm>
          <a:off x="3819525" y="205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24</xdr:row>
      <xdr:rowOff>85725</xdr:rowOff>
    </xdr:from>
    <xdr:ext cx="65" cy="172227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E002317C-7CBC-4A57-854C-BFF288A95F6C}"/>
            </a:ext>
          </a:extLst>
        </xdr:cNvPr>
        <xdr:cNvSpPr txBox="1"/>
      </xdr:nvSpPr>
      <xdr:spPr>
        <a:xfrm>
          <a:off x="3819525" y="205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25</xdr:row>
      <xdr:rowOff>85725</xdr:rowOff>
    </xdr:from>
    <xdr:ext cx="65" cy="172227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8EE46BEA-7E2C-46E5-A8C1-FB75C51FE901}"/>
            </a:ext>
          </a:extLst>
        </xdr:cNvPr>
        <xdr:cNvSpPr txBox="1"/>
      </xdr:nvSpPr>
      <xdr:spPr>
        <a:xfrm>
          <a:off x="3819525" y="205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25</xdr:row>
      <xdr:rowOff>85725</xdr:rowOff>
    </xdr:from>
    <xdr:ext cx="65" cy="172227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7C7EB9D6-F162-4427-BD2B-CFC71483BE0F}"/>
            </a:ext>
          </a:extLst>
        </xdr:cNvPr>
        <xdr:cNvSpPr txBox="1"/>
      </xdr:nvSpPr>
      <xdr:spPr>
        <a:xfrm>
          <a:off x="3819525" y="205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26</xdr:row>
      <xdr:rowOff>85725</xdr:rowOff>
    </xdr:from>
    <xdr:ext cx="65" cy="172227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0B7DD692-8B9B-4D7F-9220-2B9735724F6F}"/>
            </a:ext>
          </a:extLst>
        </xdr:cNvPr>
        <xdr:cNvSpPr txBox="1"/>
      </xdr:nvSpPr>
      <xdr:spPr>
        <a:xfrm>
          <a:off x="3819525" y="205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26</xdr:row>
      <xdr:rowOff>85725</xdr:rowOff>
    </xdr:from>
    <xdr:ext cx="65" cy="172227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A32FCBE9-EF6D-4CF3-A358-2D69588CD882}"/>
            </a:ext>
          </a:extLst>
        </xdr:cNvPr>
        <xdr:cNvSpPr txBox="1"/>
      </xdr:nvSpPr>
      <xdr:spPr>
        <a:xfrm>
          <a:off x="3819525" y="205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27</xdr:row>
      <xdr:rowOff>85725</xdr:rowOff>
    </xdr:from>
    <xdr:ext cx="65" cy="172227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ED00E237-4F09-4920-9948-0FC5A4AD25F3}"/>
            </a:ext>
          </a:extLst>
        </xdr:cNvPr>
        <xdr:cNvSpPr txBox="1"/>
      </xdr:nvSpPr>
      <xdr:spPr>
        <a:xfrm>
          <a:off x="3819525" y="205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27</xdr:row>
      <xdr:rowOff>85725</xdr:rowOff>
    </xdr:from>
    <xdr:ext cx="65" cy="172227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EF907CAE-7B82-46F4-8045-F172F883DA36}"/>
            </a:ext>
          </a:extLst>
        </xdr:cNvPr>
        <xdr:cNvSpPr txBox="1"/>
      </xdr:nvSpPr>
      <xdr:spPr>
        <a:xfrm>
          <a:off x="3819525" y="205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28</xdr:row>
      <xdr:rowOff>85725</xdr:rowOff>
    </xdr:from>
    <xdr:ext cx="65" cy="172227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988E4BE3-0484-42CD-A308-6DA06C8AEBD1}"/>
            </a:ext>
          </a:extLst>
        </xdr:cNvPr>
        <xdr:cNvSpPr txBox="1"/>
      </xdr:nvSpPr>
      <xdr:spPr>
        <a:xfrm>
          <a:off x="3819525" y="205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28</xdr:row>
      <xdr:rowOff>85725</xdr:rowOff>
    </xdr:from>
    <xdr:ext cx="65" cy="172227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0F2F6C6D-9D46-46B8-9EAC-481EFC56D831}"/>
            </a:ext>
          </a:extLst>
        </xdr:cNvPr>
        <xdr:cNvSpPr txBox="1"/>
      </xdr:nvSpPr>
      <xdr:spPr>
        <a:xfrm>
          <a:off x="3819525" y="205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29</xdr:row>
      <xdr:rowOff>85725</xdr:rowOff>
    </xdr:from>
    <xdr:ext cx="65" cy="172227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EC2487D4-0F44-40C5-B3EC-FDCFBC86C285}"/>
            </a:ext>
          </a:extLst>
        </xdr:cNvPr>
        <xdr:cNvSpPr txBox="1"/>
      </xdr:nvSpPr>
      <xdr:spPr>
        <a:xfrm>
          <a:off x="3819525" y="205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29</xdr:row>
      <xdr:rowOff>85725</xdr:rowOff>
    </xdr:from>
    <xdr:ext cx="65" cy="172227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D009C8EF-6FDA-45CD-9C44-B59CE75E612D}"/>
            </a:ext>
          </a:extLst>
        </xdr:cNvPr>
        <xdr:cNvSpPr txBox="1"/>
      </xdr:nvSpPr>
      <xdr:spPr>
        <a:xfrm>
          <a:off x="3819525" y="205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30</xdr:row>
      <xdr:rowOff>85725</xdr:rowOff>
    </xdr:from>
    <xdr:ext cx="65" cy="172227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CB163889-0C32-4B49-93E0-A94F36690413}"/>
            </a:ext>
          </a:extLst>
        </xdr:cNvPr>
        <xdr:cNvSpPr txBox="1"/>
      </xdr:nvSpPr>
      <xdr:spPr>
        <a:xfrm>
          <a:off x="3819525" y="205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30</xdr:row>
      <xdr:rowOff>85725</xdr:rowOff>
    </xdr:from>
    <xdr:ext cx="65" cy="172227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CFD6B64B-2BCA-4A5E-ACCF-7AD6C61B81E1}"/>
            </a:ext>
          </a:extLst>
        </xdr:cNvPr>
        <xdr:cNvSpPr txBox="1"/>
      </xdr:nvSpPr>
      <xdr:spPr>
        <a:xfrm>
          <a:off x="3819525" y="205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31</xdr:row>
      <xdr:rowOff>85725</xdr:rowOff>
    </xdr:from>
    <xdr:ext cx="65" cy="172227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3B8495CF-1554-4D87-B6BA-6451D92B4319}"/>
            </a:ext>
          </a:extLst>
        </xdr:cNvPr>
        <xdr:cNvSpPr txBox="1"/>
      </xdr:nvSpPr>
      <xdr:spPr>
        <a:xfrm>
          <a:off x="3819525" y="205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31</xdr:row>
      <xdr:rowOff>85725</xdr:rowOff>
    </xdr:from>
    <xdr:ext cx="65" cy="172227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137AD071-46B2-4521-8956-3A1ADE811E67}"/>
            </a:ext>
          </a:extLst>
        </xdr:cNvPr>
        <xdr:cNvSpPr txBox="1"/>
      </xdr:nvSpPr>
      <xdr:spPr>
        <a:xfrm>
          <a:off x="3819525" y="205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32</xdr:row>
      <xdr:rowOff>85725</xdr:rowOff>
    </xdr:from>
    <xdr:ext cx="65" cy="172227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AFF174F6-6F81-4FEB-8017-49C4E081EC22}"/>
            </a:ext>
          </a:extLst>
        </xdr:cNvPr>
        <xdr:cNvSpPr txBox="1"/>
      </xdr:nvSpPr>
      <xdr:spPr>
        <a:xfrm>
          <a:off x="3819525" y="205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32</xdr:row>
      <xdr:rowOff>85725</xdr:rowOff>
    </xdr:from>
    <xdr:ext cx="65" cy="172227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59EF8CFA-7AEC-4C21-98C1-0B03A868CA58}"/>
            </a:ext>
          </a:extLst>
        </xdr:cNvPr>
        <xdr:cNvSpPr txBox="1"/>
      </xdr:nvSpPr>
      <xdr:spPr>
        <a:xfrm>
          <a:off x="3819525" y="205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33</xdr:row>
      <xdr:rowOff>85725</xdr:rowOff>
    </xdr:from>
    <xdr:ext cx="65" cy="172227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0E9E1C1A-87D4-490C-AD40-1DCE1F2BA55B}"/>
            </a:ext>
          </a:extLst>
        </xdr:cNvPr>
        <xdr:cNvSpPr txBox="1"/>
      </xdr:nvSpPr>
      <xdr:spPr>
        <a:xfrm>
          <a:off x="3819525" y="205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33</xdr:row>
      <xdr:rowOff>85725</xdr:rowOff>
    </xdr:from>
    <xdr:ext cx="65" cy="172227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3956E23D-F64F-4164-B8A3-01B0BB0E5C70}"/>
            </a:ext>
          </a:extLst>
        </xdr:cNvPr>
        <xdr:cNvSpPr txBox="1"/>
      </xdr:nvSpPr>
      <xdr:spPr>
        <a:xfrm>
          <a:off x="3819525" y="205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34</xdr:row>
      <xdr:rowOff>85725</xdr:rowOff>
    </xdr:from>
    <xdr:ext cx="65" cy="172227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522194F6-5E36-4069-A76D-A9BB69FA8FBD}"/>
            </a:ext>
          </a:extLst>
        </xdr:cNvPr>
        <xdr:cNvSpPr txBox="1"/>
      </xdr:nvSpPr>
      <xdr:spPr>
        <a:xfrm>
          <a:off x="3819525" y="205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34</xdr:row>
      <xdr:rowOff>85725</xdr:rowOff>
    </xdr:from>
    <xdr:ext cx="65" cy="172227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77D154D6-B231-4357-83ED-33F44F12362A}"/>
            </a:ext>
          </a:extLst>
        </xdr:cNvPr>
        <xdr:cNvSpPr txBox="1"/>
      </xdr:nvSpPr>
      <xdr:spPr>
        <a:xfrm>
          <a:off x="3819525" y="205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35</xdr:row>
      <xdr:rowOff>85725</xdr:rowOff>
    </xdr:from>
    <xdr:ext cx="65" cy="172227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2190481A-1DE7-4947-A4C0-2DFE6F56760D}"/>
            </a:ext>
          </a:extLst>
        </xdr:cNvPr>
        <xdr:cNvSpPr txBox="1"/>
      </xdr:nvSpPr>
      <xdr:spPr>
        <a:xfrm>
          <a:off x="3819525" y="205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35</xdr:row>
      <xdr:rowOff>85725</xdr:rowOff>
    </xdr:from>
    <xdr:ext cx="65" cy="172227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EC063120-29B8-4871-90EF-FB58023146F3}"/>
            </a:ext>
          </a:extLst>
        </xdr:cNvPr>
        <xdr:cNvSpPr txBox="1"/>
      </xdr:nvSpPr>
      <xdr:spPr>
        <a:xfrm>
          <a:off x="3819525" y="205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85725</xdr:rowOff>
    </xdr:from>
    <xdr:ext cx="65" cy="172227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5EBEE089-7726-4E1A-B4A0-8C2ECF0DFEA6}"/>
            </a:ext>
          </a:extLst>
        </xdr:cNvPr>
        <xdr:cNvSpPr txBox="1"/>
      </xdr:nvSpPr>
      <xdr:spPr>
        <a:xfrm>
          <a:off x="3819525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85725</xdr:rowOff>
    </xdr:from>
    <xdr:ext cx="65" cy="172227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1F31F236-CFF0-4B26-BEA2-D87D6F22B4EC}"/>
            </a:ext>
          </a:extLst>
        </xdr:cNvPr>
        <xdr:cNvSpPr txBox="1"/>
      </xdr:nvSpPr>
      <xdr:spPr>
        <a:xfrm>
          <a:off x="3819525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85725</xdr:rowOff>
    </xdr:from>
    <xdr:ext cx="65" cy="172227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A7C8AB9B-5E27-4202-A66A-83CDAB218FAC}"/>
            </a:ext>
          </a:extLst>
        </xdr:cNvPr>
        <xdr:cNvSpPr txBox="1"/>
      </xdr:nvSpPr>
      <xdr:spPr>
        <a:xfrm>
          <a:off x="3819525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85725</xdr:rowOff>
    </xdr:from>
    <xdr:ext cx="65" cy="172227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8C841407-3A2A-4085-B6C2-8AE34023EE03}"/>
            </a:ext>
          </a:extLst>
        </xdr:cNvPr>
        <xdr:cNvSpPr txBox="1"/>
      </xdr:nvSpPr>
      <xdr:spPr>
        <a:xfrm>
          <a:off x="3819525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85725</xdr:rowOff>
    </xdr:from>
    <xdr:ext cx="65" cy="172227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6FD8B50C-FBD2-445B-BE80-288E4DCC5C7B}"/>
            </a:ext>
          </a:extLst>
        </xdr:cNvPr>
        <xdr:cNvSpPr txBox="1"/>
      </xdr:nvSpPr>
      <xdr:spPr>
        <a:xfrm>
          <a:off x="3819525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85725</xdr:rowOff>
    </xdr:from>
    <xdr:ext cx="65" cy="172227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AC194396-00CB-466C-B90D-98DEBCBC4730}"/>
            </a:ext>
          </a:extLst>
        </xdr:cNvPr>
        <xdr:cNvSpPr txBox="1"/>
      </xdr:nvSpPr>
      <xdr:spPr>
        <a:xfrm>
          <a:off x="3819525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85725</xdr:rowOff>
    </xdr:from>
    <xdr:ext cx="65" cy="172227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CDE6857D-94DC-470E-A1DF-2BB2012BCEC9}"/>
            </a:ext>
          </a:extLst>
        </xdr:cNvPr>
        <xdr:cNvSpPr txBox="1"/>
      </xdr:nvSpPr>
      <xdr:spPr>
        <a:xfrm>
          <a:off x="3819525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85725</xdr:rowOff>
    </xdr:from>
    <xdr:ext cx="65" cy="172227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B0DB0919-067C-492B-A4D2-3FC4B4E67CAD}"/>
            </a:ext>
          </a:extLst>
        </xdr:cNvPr>
        <xdr:cNvSpPr txBox="1"/>
      </xdr:nvSpPr>
      <xdr:spPr>
        <a:xfrm>
          <a:off x="3819525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18</xdr:row>
      <xdr:rowOff>85725</xdr:rowOff>
    </xdr:from>
    <xdr:ext cx="65" cy="172227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78B944AF-3405-4AD4-B567-4B90786DC8ED}"/>
            </a:ext>
          </a:extLst>
        </xdr:cNvPr>
        <xdr:cNvSpPr txBox="1"/>
      </xdr:nvSpPr>
      <xdr:spPr>
        <a:xfrm>
          <a:off x="3819525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18</xdr:row>
      <xdr:rowOff>85725</xdr:rowOff>
    </xdr:from>
    <xdr:ext cx="65" cy="172227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5BB3ECCC-33A1-42E0-B13C-E1BEEDE4863C}"/>
            </a:ext>
          </a:extLst>
        </xdr:cNvPr>
        <xdr:cNvSpPr txBox="1"/>
      </xdr:nvSpPr>
      <xdr:spPr>
        <a:xfrm>
          <a:off x="3819525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19</xdr:row>
      <xdr:rowOff>85725</xdr:rowOff>
    </xdr:from>
    <xdr:ext cx="65" cy="172227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605643A0-AC0D-4266-B0BF-0106C95DC5E0}"/>
            </a:ext>
          </a:extLst>
        </xdr:cNvPr>
        <xdr:cNvSpPr txBox="1"/>
      </xdr:nvSpPr>
      <xdr:spPr>
        <a:xfrm>
          <a:off x="3819525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19</xdr:row>
      <xdr:rowOff>85725</xdr:rowOff>
    </xdr:from>
    <xdr:ext cx="65" cy="172227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EC3501C2-C569-43DD-AA7F-400D831F8A46}"/>
            </a:ext>
          </a:extLst>
        </xdr:cNvPr>
        <xdr:cNvSpPr txBox="1"/>
      </xdr:nvSpPr>
      <xdr:spPr>
        <a:xfrm>
          <a:off x="3819525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85725</xdr:rowOff>
    </xdr:from>
    <xdr:ext cx="65" cy="172227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3CA0CBDA-6A4D-419E-9A45-85CE5445DB0E}"/>
            </a:ext>
          </a:extLst>
        </xdr:cNvPr>
        <xdr:cNvSpPr txBox="1"/>
      </xdr:nvSpPr>
      <xdr:spPr>
        <a:xfrm>
          <a:off x="3819525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85725</xdr:rowOff>
    </xdr:from>
    <xdr:ext cx="65" cy="172227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4934D083-E0D7-4BF7-BED9-CB261DAB1DA8}"/>
            </a:ext>
          </a:extLst>
        </xdr:cNvPr>
        <xdr:cNvSpPr txBox="1"/>
      </xdr:nvSpPr>
      <xdr:spPr>
        <a:xfrm>
          <a:off x="3819525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21</xdr:row>
      <xdr:rowOff>85725</xdr:rowOff>
    </xdr:from>
    <xdr:ext cx="65" cy="172227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16DB90E6-3556-4430-989F-00546C98B1F3}"/>
            </a:ext>
          </a:extLst>
        </xdr:cNvPr>
        <xdr:cNvSpPr txBox="1"/>
      </xdr:nvSpPr>
      <xdr:spPr>
        <a:xfrm>
          <a:off x="3819525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21</xdr:row>
      <xdr:rowOff>85725</xdr:rowOff>
    </xdr:from>
    <xdr:ext cx="65" cy="172227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424FEE88-82C3-4619-BF95-9C93B5D1DF5A}"/>
            </a:ext>
          </a:extLst>
        </xdr:cNvPr>
        <xdr:cNvSpPr txBox="1"/>
      </xdr:nvSpPr>
      <xdr:spPr>
        <a:xfrm>
          <a:off x="3819525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22</xdr:row>
      <xdr:rowOff>85725</xdr:rowOff>
    </xdr:from>
    <xdr:ext cx="65" cy="172227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8A324F2B-4843-42D3-956F-30E8B6D9B9B9}"/>
            </a:ext>
          </a:extLst>
        </xdr:cNvPr>
        <xdr:cNvSpPr txBox="1"/>
      </xdr:nvSpPr>
      <xdr:spPr>
        <a:xfrm>
          <a:off x="3819525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22</xdr:row>
      <xdr:rowOff>85725</xdr:rowOff>
    </xdr:from>
    <xdr:ext cx="65" cy="172227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D2DB2FFD-3E92-41CC-BE85-0597BDC155BB}"/>
            </a:ext>
          </a:extLst>
        </xdr:cNvPr>
        <xdr:cNvSpPr txBox="1"/>
      </xdr:nvSpPr>
      <xdr:spPr>
        <a:xfrm>
          <a:off x="3819525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23</xdr:row>
      <xdr:rowOff>85725</xdr:rowOff>
    </xdr:from>
    <xdr:ext cx="65" cy="172227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99308AD3-0826-47E8-94A8-60A9D1437E9E}"/>
            </a:ext>
          </a:extLst>
        </xdr:cNvPr>
        <xdr:cNvSpPr txBox="1"/>
      </xdr:nvSpPr>
      <xdr:spPr>
        <a:xfrm>
          <a:off x="3819525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23</xdr:row>
      <xdr:rowOff>85725</xdr:rowOff>
    </xdr:from>
    <xdr:ext cx="65" cy="172227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F9301CF3-C99A-42D9-AC80-8D0F05902550}"/>
            </a:ext>
          </a:extLst>
        </xdr:cNvPr>
        <xdr:cNvSpPr txBox="1"/>
      </xdr:nvSpPr>
      <xdr:spPr>
        <a:xfrm>
          <a:off x="3819525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24</xdr:row>
      <xdr:rowOff>85725</xdr:rowOff>
    </xdr:from>
    <xdr:ext cx="65" cy="172227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7266F593-5B39-4687-9682-2A7EC8A0F2CA}"/>
            </a:ext>
          </a:extLst>
        </xdr:cNvPr>
        <xdr:cNvSpPr txBox="1"/>
      </xdr:nvSpPr>
      <xdr:spPr>
        <a:xfrm>
          <a:off x="3819525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24</xdr:row>
      <xdr:rowOff>85725</xdr:rowOff>
    </xdr:from>
    <xdr:ext cx="65" cy="172227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5F0AB43A-BC53-472E-BDA7-D385B16BF8D1}"/>
            </a:ext>
          </a:extLst>
        </xdr:cNvPr>
        <xdr:cNvSpPr txBox="1"/>
      </xdr:nvSpPr>
      <xdr:spPr>
        <a:xfrm>
          <a:off x="3819525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25</xdr:row>
      <xdr:rowOff>85725</xdr:rowOff>
    </xdr:from>
    <xdr:ext cx="65" cy="172227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534613D0-60F1-47FE-BD64-C6E30659D2DE}"/>
            </a:ext>
          </a:extLst>
        </xdr:cNvPr>
        <xdr:cNvSpPr txBox="1"/>
      </xdr:nvSpPr>
      <xdr:spPr>
        <a:xfrm>
          <a:off x="3819525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25</xdr:row>
      <xdr:rowOff>85725</xdr:rowOff>
    </xdr:from>
    <xdr:ext cx="65" cy="172227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342D3DE8-3565-4CAF-8F73-DE234F3B42B7}"/>
            </a:ext>
          </a:extLst>
        </xdr:cNvPr>
        <xdr:cNvSpPr txBox="1"/>
      </xdr:nvSpPr>
      <xdr:spPr>
        <a:xfrm>
          <a:off x="3819525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26</xdr:row>
      <xdr:rowOff>85725</xdr:rowOff>
    </xdr:from>
    <xdr:ext cx="65" cy="172227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D2B7B4F2-A7A8-4546-A74E-6200B251BA76}"/>
            </a:ext>
          </a:extLst>
        </xdr:cNvPr>
        <xdr:cNvSpPr txBox="1"/>
      </xdr:nvSpPr>
      <xdr:spPr>
        <a:xfrm>
          <a:off x="3819525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26</xdr:row>
      <xdr:rowOff>85725</xdr:rowOff>
    </xdr:from>
    <xdr:ext cx="65" cy="172227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BB567DEC-1231-40B1-95A5-608D79966AFB}"/>
            </a:ext>
          </a:extLst>
        </xdr:cNvPr>
        <xdr:cNvSpPr txBox="1"/>
      </xdr:nvSpPr>
      <xdr:spPr>
        <a:xfrm>
          <a:off x="3819525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27</xdr:row>
      <xdr:rowOff>85725</xdr:rowOff>
    </xdr:from>
    <xdr:ext cx="65" cy="172227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9A71FA70-F750-431E-BCFE-7C38492038D2}"/>
            </a:ext>
          </a:extLst>
        </xdr:cNvPr>
        <xdr:cNvSpPr txBox="1"/>
      </xdr:nvSpPr>
      <xdr:spPr>
        <a:xfrm>
          <a:off x="3819525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27</xdr:row>
      <xdr:rowOff>85725</xdr:rowOff>
    </xdr:from>
    <xdr:ext cx="65" cy="172227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8BB196BB-6C48-4332-8007-D071B6187CF5}"/>
            </a:ext>
          </a:extLst>
        </xdr:cNvPr>
        <xdr:cNvSpPr txBox="1"/>
      </xdr:nvSpPr>
      <xdr:spPr>
        <a:xfrm>
          <a:off x="3819525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28</xdr:row>
      <xdr:rowOff>85725</xdr:rowOff>
    </xdr:from>
    <xdr:ext cx="65" cy="172227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E6EAAA0E-E6B6-41D7-B4CD-527D4F962947}"/>
            </a:ext>
          </a:extLst>
        </xdr:cNvPr>
        <xdr:cNvSpPr txBox="1"/>
      </xdr:nvSpPr>
      <xdr:spPr>
        <a:xfrm>
          <a:off x="3819525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28</xdr:row>
      <xdr:rowOff>85725</xdr:rowOff>
    </xdr:from>
    <xdr:ext cx="65" cy="172227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C131C83E-18FD-45DC-BD27-39F9F642C8B6}"/>
            </a:ext>
          </a:extLst>
        </xdr:cNvPr>
        <xdr:cNvSpPr txBox="1"/>
      </xdr:nvSpPr>
      <xdr:spPr>
        <a:xfrm>
          <a:off x="3819525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29</xdr:row>
      <xdr:rowOff>85725</xdr:rowOff>
    </xdr:from>
    <xdr:ext cx="65" cy="172227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3B450793-D697-4C86-89B6-9DE3BEA9F714}"/>
            </a:ext>
          </a:extLst>
        </xdr:cNvPr>
        <xdr:cNvSpPr txBox="1"/>
      </xdr:nvSpPr>
      <xdr:spPr>
        <a:xfrm>
          <a:off x="3819525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29</xdr:row>
      <xdr:rowOff>85725</xdr:rowOff>
    </xdr:from>
    <xdr:ext cx="65" cy="172227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A5B49B0E-A559-4A4E-83E0-B9D445B52891}"/>
            </a:ext>
          </a:extLst>
        </xdr:cNvPr>
        <xdr:cNvSpPr txBox="1"/>
      </xdr:nvSpPr>
      <xdr:spPr>
        <a:xfrm>
          <a:off x="3819525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30</xdr:row>
      <xdr:rowOff>85725</xdr:rowOff>
    </xdr:from>
    <xdr:ext cx="65" cy="172227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F6A3D1C0-2EBD-425E-A19E-11EBED2AAA1C}"/>
            </a:ext>
          </a:extLst>
        </xdr:cNvPr>
        <xdr:cNvSpPr txBox="1"/>
      </xdr:nvSpPr>
      <xdr:spPr>
        <a:xfrm>
          <a:off x="3819525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30</xdr:row>
      <xdr:rowOff>85725</xdr:rowOff>
    </xdr:from>
    <xdr:ext cx="65" cy="172227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06CD132B-C7B0-4309-B8C2-0E07A4FC3DF8}"/>
            </a:ext>
          </a:extLst>
        </xdr:cNvPr>
        <xdr:cNvSpPr txBox="1"/>
      </xdr:nvSpPr>
      <xdr:spPr>
        <a:xfrm>
          <a:off x="3819525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31</xdr:row>
      <xdr:rowOff>85725</xdr:rowOff>
    </xdr:from>
    <xdr:ext cx="65" cy="172227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74713FE7-C41C-441D-A9B1-7221A1E88FC4}"/>
            </a:ext>
          </a:extLst>
        </xdr:cNvPr>
        <xdr:cNvSpPr txBox="1"/>
      </xdr:nvSpPr>
      <xdr:spPr>
        <a:xfrm>
          <a:off x="3819525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31</xdr:row>
      <xdr:rowOff>85725</xdr:rowOff>
    </xdr:from>
    <xdr:ext cx="65" cy="172227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00481703-B818-4B9E-9404-F0223B0A8C29}"/>
            </a:ext>
          </a:extLst>
        </xdr:cNvPr>
        <xdr:cNvSpPr txBox="1"/>
      </xdr:nvSpPr>
      <xdr:spPr>
        <a:xfrm>
          <a:off x="3819525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32</xdr:row>
      <xdr:rowOff>85725</xdr:rowOff>
    </xdr:from>
    <xdr:ext cx="65" cy="172227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A9714963-0C97-4EED-B067-3CC409B47FE5}"/>
            </a:ext>
          </a:extLst>
        </xdr:cNvPr>
        <xdr:cNvSpPr txBox="1"/>
      </xdr:nvSpPr>
      <xdr:spPr>
        <a:xfrm>
          <a:off x="3819525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32</xdr:row>
      <xdr:rowOff>85725</xdr:rowOff>
    </xdr:from>
    <xdr:ext cx="65" cy="172227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1F89175A-A70D-4E34-B679-1931E1E69B60}"/>
            </a:ext>
          </a:extLst>
        </xdr:cNvPr>
        <xdr:cNvSpPr txBox="1"/>
      </xdr:nvSpPr>
      <xdr:spPr>
        <a:xfrm>
          <a:off x="3819525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33</xdr:row>
      <xdr:rowOff>85725</xdr:rowOff>
    </xdr:from>
    <xdr:ext cx="65" cy="172227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AE1B6211-63E6-4093-92BF-AD3BF65C762C}"/>
            </a:ext>
          </a:extLst>
        </xdr:cNvPr>
        <xdr:cNvSpPr txBox="1"/>
      </xdr:nvSpPr>
      <xdr:spPr>
        <a:xfrm>
          <a:off x="3819525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33</xdr:row>
      <xdr:rowOff>85725</xdr:rowOff>
    </xdr:from>
    <xdr:ext cx="65" cy="172227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7776DBC4-CC04-47F4-9D34-DC4A06B206E4}"/>
            </a:ext>
          </a:extLst>
        </xdr:cNvPr>
        <xdr:cNvSpPr txBox="1"/>
      </xdr:nvSpPr>
      <xdr:spPr>
        <a:xfrm>
          <a:off x="3819525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34</xdr:row>
      <xdr:rowOff>85725</xdr:rowOff>
    </xdr:from>
    <xdr:ext cx="65" cy="172227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01E8C54B-27AF-40A1-BFBB-63974E2CB971}"/>
            </a:ext>
          </a:extLst>
        </xdr:cNvPr>
        <xdr:cNvSpPr txBox="1"/>
      </xdr:nvSpPr>
      <xdr:spPr>
        <a:xfrm>
          <a:off x="3819525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34</xdr:row>
      <xdr:rowOff>85725</xdr:rowOff>
    </xdr:from>
    <xdr:ext cx="65" cy="172227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7B6B76EE-529F-4344-88C4-DA77A3A4F9DE}"/>
            </a:ext>
          </a:extLst>
        </xdr:cNvPr>
        <xdr:cNvSpPr txBox="1"/>
      </xdr:nvSpPr>
      <xdr:spPr>
        <a:xfrm>
          <a:off x="3819525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35</xdr:row>
      <xdr:rowOff>85725</xdr:rowOff>
    </xdr:from>
    <xdr:ext cx="65" cy="172227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DF116794-F7F6-413B-9C1C-CC072511A61F}"/>
            </a:ext>
          </a:extLst>
        </xdr:cNvPr>
        <xdr:cNvSpPr txBox="1"/>
      </xdr:nvSpPr>
      <xdr:spPr>
        <a:xfrm>
          <a:off x="3819525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35</xdr:row>
      <xdr:rowOff>85725</xdr:rowOff>
    </xdr:from>
    <xdr:ext cx="65" cy="172227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C14BB6DA-31AC-468D-82D6-1DF12754062A}"/>
            </a:ext>
          </a:extLst>
        </xdr:cNvPr>
        <xdr:cNvSpPr txBox="1"/>
      </xdr:nvSpPr>
      <xdr:spPr>
        <a:xfrm>
          <a:off x="3819525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6"/>
  <sheetViews>
    <sheetView tabSelected="1" workbookViewId="0">
      <selection activeCell="H15" sqref="H15"/>
    </sheetView>
  </sheetViews>
  <sheetFormatPr defaultRowHeight="15"/>
  <cols>
    <col min="1" max="1" width="9.140625" style="11"/>
    <col min="2" max="2" width="22.7109375" style="11" hidden="1" customWidth="1"/>
    <col min="3" max="3" width="17.5703125" style="11" hidden="1" customWidth="1"/>
    <col min="4" max="4" width="7.85546875" style="11" hidden="1" customWidth="1"/>
    <col min="5" max="5" width="22.28515625" style="11" customWidth="1"/>
    <col min="6" max="6" width="18.28515625" style="11" customWidth="1"/>
    <col min="7" max="16384" width="9.140625" style="11"/>
  </cols>
  <sheetData>
    <row r="1" spans="2:7" s="9" customFormat="1" ht="43.5" customHeight="1">
      <c r="E1" s="10" t="s">
        <v>14</v>
      </c>
    </row>
    <row r="3" spans="2:7" ht="31.5" customHeight="1">
      <c r="E3" s="25" t="s">
        <v>15</v>
      </c>
      <c r="F3" s="25"/>
      <c r="G3" s="25"/>
    </row>
    <row r="4" spans="2:7" ht="31.5" customHeight="1">
      <c r="E4" s="25" t="s">
        <v>16</v>
      </c>
      <c r="F4" s="25"/>
      <c r="G4" s="25"/>
    </row>
    <row r="6" spans="2:7" ht="21" customHeight="1" thickBot="1">
      <c r="B6" s="11" t="s">
        <v>1</v>
      </c>
      <c r="C6" s="18" t="s">
        <v>21</v>
      </c>
      <c r="E6" s="12" t="s">
        <v>1</v>
      </c>
      <c r="F6" s="13" t="str">
        <f>C6</f>
        <v>Arctic P12 MAX</v>
      </c>
    </row>
    <row r="7" spans="2:7" ht="21" customHeight="1" thickBot="1">
      <c r="B7" s="11" t="s">
        <v>11</v>
      </c>
      <c r="C7" s="18">
        <v>3300</v>
      </c>
      <c r="D7" s="11" t="s">
        <v>9</v>
      </c>
      <c r="E7" s="12" t="s">
        <v>2</v>
      </c>
      <c r="F7" s="7">
        <f>IF(G7="RPM",C7,IF(G7="Hz",C7/60,IF(G7="rad/s",C7*PI()/30,"---")))</f>
        <v>345.57519189487726</v>
      </c>
      <c r="G7" s="14" t="s">
        <v>17</v>
      </c>
    </row>
    <row r="8" spans="2:7" ht="21" customHeight="1" thickBot="1">
      <c r="B8" s="11" t="s">
        <v>12</v>
      </c>
      <c r="C8" s="18">
        <v>114.5</v>
      </c>
      <c r="D8" s="11" t="s">
        <v>10</v>
      </c>
      <c r="E8" s="12" t="s">
        <v>5</v>
      </c>
      <c r="F8" s="7">
        <f>IF(G8="mm",C8,IF(G8="cm",C8/10,IF(G8="m",C8/1000,IF(G8="in",C8/25.4,IF(G8="ft",C8/304.8,"---")))))</f>
        <v>0.37565616797900259</v>
      </c>
      <c r="G8" s="14" t="s">
        <v>18</v>
      </c>
    </row>
    <row r="9" spans="2:7" ht="21" customHeight="1" thickBot="1">
      <c r="B9" s="11" t="s">
        <v>13</v>
      </c>
      <c r="C9" s="18">
        <v>41.5</v>
      </c>
      <c r="D9" s="11" t="s">
        <v>10</v>
      </c>
      <c r="E9" s="12" t="s">
        <v>4</v>
      </c>
      <c r="F9" s="7">
        <f>IF(G9="mm",C9,IF(G9="cm",C9/10,IF(G9="m",C9/1000,IF(G9="in",C9/25.4,IF(G9="ft",C9/304.8,"---")))))</f>
        <v>0.13615485564304461</v>
      </c>
      <c r="G9" s="14" t="s">
        <v>18</v>
      </c>
    </row>
    <row r="10" spans="2:7" ht="21" customHeight="1" thickBot="1">
      <c r="B10" s="11" t="s">
        <v>6</v>
      </c>
      <c r="C10" s="18" t="s">
        <v>7</v>
      </c>
      <c r="E10" s="12" t="s">
        <v>6</v>
      </c>
      <c r="F10" s="8" t="str">
        <f>C10</f>
        <v>Clockwise</v>
      </c>
    </row>
    <row r="11" spans="2:7" ht="15.75" thickBot="1"/>
    <row r="12" spans="2:7" ht="15" customHeight="1">
      <c r="B12" s="28" t="s">
        <v>3</v>
      </c>
      <c r="C12" s="26" t="s">
        <v>0</v>
      </c>
      <c r="E12" s="16" t="s">
        <v>3</v>
      </c>
      <c r="F12" s="17" t="s">
        <v>8</v>
      </c>
    </row>
    <row r="13" spans="2:7" ht="15.75" thickBot="1">
      <c r="B13" s="29"/>
      <c r="C13" s="27"/>
      <c r="E13" s="15" t="s">
        <v>20</v>
      </c>
      <c r="F13" s="15" t="s">
        <v>19</v>
      </c>
    </row>
    <row r="14" spans="2:7">
      <c r="B14" s="19">
        <v>0</v>
      </c>
      <c r="C14" s="20">
        <v>5.31</v>
      </c>
      <c r="E14" s="3">
        <f>IF(E$13="ft^3/min",B14,IF(E$13="m^3/hr",B14*(0.3048^3)*60,"---"))</f>
        <v>0</v>
      </c>
      <c r="F14" s="6">
        <f>IF(F$13="mmH2O",C14,IF(F$13="Pa",C14*9.80665,IF(F$13="bar",C14*9.80665/10^5,IF(F$13="kg/cm^2",C14/10^4,IF(F$13="lbf/in^2",C14*0.0014223343334285,"---")))))</f>
        <v>7.5525953105053346E-3</v>
      </c>
    </row>
    <row r="15" spans="2:7">
      <c r="B15" s="21">
        <v>11.85</v>
      </c>
      <c r="C15" s="22">
        <v>4.6100000000000003</v>
      </c>
      <c r="E15" s="4">
        <f t="shared" ref="E15:E36" si="0">IF(E$13="ft^3/min",B15,IF(E$13="m^3/hr",B15*(0.3048^3)*60,"---"))</f>
        <v>11.85</v>
      </c>
      <c r="F15" s="1">
        <f t="shared" ref="F15:F36" si="1">IF(F$13="mmH2O",C15,IF(F$13="Pa",C15*9.80665,IF(F$13="bar",C15*9.80665/10^5,IF(F$13="kg/cm^2",C15/10^4,IF(F$13="lbf/in^2",C15*0.0014223343334285,"---")))))</f>
        <v>6.5569612771053856E-3</v>
      </c>
    </row>
    <row r="16" spans="2:7">
      <c r="B16" s="21">
        <v>23.03</v>
      </c>
      <c r="C16" s="22">
        <v>4.03</v>
      </c>
      <c r="E16" s="4">
        <f t="shared" si="0"/>
        <v>23.03</v>
      </c>
      <c r="F16" s="1">
        <f t="shared" si="1"/>
        <v>5.7320073637168551E-3</v>
      </c>
    </row>
    <row r="17" spans="2:6">
      <c r="B17" s="21">
        <v>35.61</v>
      </c>
      <c r="C17" s="22">
        <v>3.39</v>
      </c>
      <c r="E17" s="4">
        <f t="shared" si="0"/>
        <v>35.61</v>
      </c>
      <c r="F17" s="1">
        <f t="shared" si="1"/>
        <v>4.8217133903226154E-3</v>
      </c>
    </row>
    <row r="18" spans="2:6">
      <c r="B18" s="21">
        <v>46.17</v>
      </c>
      <c r="C18" s="22">
        <v>3.1</v>
      </c>
      <c r="E18" s="4">
        <f t="shared" si="0"/>
        <v>46.17</v>
      </c>
      <c r="F18" s="1">
        <f t="shared" si="1"/>
        <v>4.4092364336283498E-3</v>
      </c>
    </row>
    <row r="19" spans="2:6">
      <c r="B19" s="21">
        <v>58.78</v>
      </c>
      <c r="C19" s="22">
        <v>2.36</v>
      </c>
      <c r="E19" s="4">
        <f t="shared" si="0"/>
        <v>58.78</v>
      </c>
      <c r="F19" s="1">
        <f t="shared" si="1"/>
        <v>3.3567090268912599E-3</v>
      </c>
    </row>
    <row r="20" spans="2:6">
      <c r="B20" s="21">
        <v>71.25</v>
      </c>
      <c r="C20" s="22">
        <v>1.46</v>
      </c>
      <c r="E20" s="4">
        <f t="shared" si="0"/>
        <v>71.25</v>
      </c>
      <c r="F20" s="1">
        <f t="shared" si="1"/>
        <v>2.07660812680561E-3</v>
      </c>
    </row>
    <row r="21" spans="2:6">
      <c r="B21" s="21">
        <v>83.84</v>
      </c>
      <c r="C21" s="22">
        <v>0.02</v>
      </c>
      <c r="E21" s="4">
        <f t="shared" si="0"/>
        <v>83.84</v>
      </c>
      <c r="F21" s="1">
        <f t="shared" si="1"/>
        <v>2.8446686668570002E-5</v>
      </c>
    </row>
    <row r="22" spans="2:6">
      <c r="B22" s="21"/>
      <c r="C22" s="22"/>
      <c r="E22" s="4">
        <f t="shared" si="0"/>
        <v>0</v>
      </c>
      <c r="F22" s="1">
        <f t="shared" si="1"/>
        <v>0</v>
      </c>
    </row>
    <row r="23" spans="2:6">
      <c r="B23" s="21"/>
      <c r="C23" s="22"/>
      <c r="E23" s="4">
        <f t="shared" si="0"/>
        <v>0</v>
      </c>
      <c r="F23" s="1">
        <f t="shared" si="1"/>
        <v>0</v>
      </c>
    </row>
    <row r="24" spans="2:6">
      <c r="B24" s="21"/>
      <c r="C24" s="22"/>
      <c r="E24" s="4">
        <f t="shared" si="0"/>
        <v>0</v>
      </c>
      <c r="F24" s="1">
        <f t="shared" si="1"/>
        <v>0</v>
      </c>
    </row>
    <row r="25" spans="2:6">
      <c r="B25" s="21"/>
      <c r="C25" s="22"/>
      <c r="E25" s="4">
        <f t="shared" si="0"/>
        <v>0</v>
      </c>
      <c r="F25" s="1">
        <f t="shared" si="1"/>
        <v>0</v>
      </c>
    </row>
    <row r="26" spans="2:6">
      <c r="B26" s="21"/>
      <c r="C26" s="22"/>
      <c r="E26" s="4">
        <f t="shared" si="0"/>
        <v>0</v>
      </c>
      <c r="F26" s="1">
        <f t="shared" si="1"/>
        <v>0</v>
      </c>
    </row>
    <row r="27" spans="2:6">
      <c r="B27" s="21"/>
      <c r="C27" s="22"/>
      <c r="E27" s="4">
        <f t="shared" si="0"/>
        <v>0</v>
      </c>
      <c r="F27" s="1">
        <f t="shared" si="1"/>
        <v>0</v>
      </c>
    </row>
    <row r="28" spans="2:6">
      <c r="B28" s="21"/>
      <c r="C28" s="22"/>
      <c r="E28" s="4">
        <f t="shared" si="0"/>
        <v>0</v>
      </c>
      <c r="F28" s="1">
        <f t="shared" si="1"/>
        <v>0</v>
      </c>
    </row>
    <row r="29" spans="2:6">
      <c r="B29" s="21"/>
      <c r="C29" s="22"/>
      <c r="E29" s="4">
        <f t="shared" si="0"/>
        <v>0</v>
      </c>
      <c r="F29" s="1">
        <f t="shared" si="1"/>
        <v>0</v>
      </c>
    </row>
    <row r="30" spans="2:6">
      <c r="B30" s="21"/>
      <c r="C30" s="22"/>
      <c r="E30" s="4">
        <f t="shared" si="0"/>
        <v>0</v>
      </c>
      <c r="F30" s="1">
        <f t="shared" si="1"/>
        <v>0</v>
      </c>
    </row>
    <row r="31" spans="2:6">
      <c r="B31" s="21"/>
      <c r="C31" s="22"/>
      <c r="E31" s="4">
        <f t="shared" si="0"/>
        <v>0</v>
      </c>
      <c r="F31" s="1">
        <f t="shared" si="1"/>
        <v>0</v>
      </c>
    </row>
    <row r="32" spans="2:6">
      <c r="B32" s="21"/>
      <c r="C32" s="22"/>
      <c r="E32" s="4">
        <f t="shared" si="0"/>
        <v>0</v>
      </c>
      <c r="F32" s="1">
        <f t="shared" si="1"/>
        <v>0</v>
      </c>
    </row>
    <row r="33" spans="2:6">
      <c r="B33" s="21"/>
      <c r="C33" s="22"/>
      <c r="E33" s="4">
        <f t="shared" si="0"/>
        <v>0</v>
      </c>
      <c r="F33" s="1">
        <f t="shared" si="1"/>
        <v>0</v>
      </c>
    </row>
    <row r="34" spans="2:6">
      <c r="B34" s="21"/>
      <c r="C34" s="22"/>
      <c r="E34" s="4">
        <f t="shared" si="0"/>
        <v>0</v>
      </c>
      <c r="F34" s="1">
        <f t="shared" si="1"/>
        <v>0</v>
      </c>
    </row>
    <row r="35" spans="2:6">
      <c r="B35" s="21"/>
      <c r="C35" s="22"/>
      <c r="E35" s="4">
        <f t="shared" si="0"/>
        <v>0</v>
      </c>
      <c r="F35" s="1">
        <f t="shared" si="1"/>
        <v>0</v>
      </c>
    </row>
    <row r="36" spans="2:6" ht="15.75" thickBot="1">
      <c r="B36" s="23"/>
      <c r="C36" s="24"/>
      <c r="E36" s="5">
        <f t="shared" si="0"/>
        <v>0</v>
      </c>
      <c r="F36" s="2">
        <f t="shared" si="1"/>
        <v>0</v>
      </c>
    </row>
  </sheetData>
  <mergeCells count="4">
    <mergeCell ref="E3:G3"/>
    <mergeCell ref="C12:C13"/>
    <mergeCell ref="B12:B13"/>
    <mergeCell ref="E4:G4"/>
  </mergeCells>
  <dataValidations count="4">
    <dataValidation type="list" allowBlank="1" showInputMessage="1" showErrorMessage="1" sqref="E13" xr:uid="{00000000-0002-0000-0000-000000000000}">
      <formula1>"ft^3/min,m^3/hr"</formula1>
    </dataValidation>
    <dataValidation type="list" allowBlank="1" showInputMessage="1" showErrorMessage="1" sqref="G7" xr:uid="{00000000-0002-0000-0000-000001000000}">
      <formula1>"rad/s,RPM,Hz"</formula1>
    </dataValidation>
    <dataValidation type="list" allowBlank="1" showInputMessage="1" showErrorMessage="1" sqref="F13" xr:uid="{00000000-0002-0000-0000-000002000000}">
      <formula1>"Pa,bar,mmH2O,lbf/in^2,kg/cm^2"</formula1>
    </dataValidation>
    <dataValidation type="list" allowBlank="1" showInputMessage="1" showErrorMessage="1" sqref="G8:G9" xr:uid="{00000000-0002-0000-0000-000003000000}">
      <formula1>"mm,cm,m,ft,in"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 xr2:uid="{00000000-0003-0000-0000-000001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C18</xm:sqref>
            </x14:sparkline>
            <x14:sparkline>
              <xm:sqref>C19</xm:sqref>
            </x14:sparkline>
          </x14:sparklines>
        </x14:sparklineGroup>
        <x14:sparklineGroup manualMax="0" manualMin="0" displayEmptyCellsAs="gap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C16</xm:sqref>
            </x14:sparkline>
            <x14:sparkline>
              <xm:sqref>C17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P12 MAX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Ricky Chik</cp:lastModifiedBy>
  <dcterms:created xsi:type="dcterms:W3CDTF">2021-07-05T04:36:41Z</dcterms:created>
  <dcterms:modified xsi:type="dcterms:W3CDTF">2023-01-13T08:04:30Z</dcterms:modified>
</cp:coreProperties>
</file>